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45.138\ssk\02.取引振興課\02 受託振興事業\309 商談会\02 製造技術マッチングフェア\R8　製造技術マッチングフェア\１募集\"/>
    </mc:Choice>
  </mc:AlternateContent>
  <xr:revisionPtr revIDLastSave="0" documentId="13_ncr:1_{0E818AFC-1359-44CA-AB10-B5FC1CF3E5BA}" xr6:coauthVersionLast="47" xr6:coauthVersionMax="47" xr10:uidLastSave="{00000000-0000-0000-0000-000000000000}"/>
  <workbookProtection workbookAlgorithmName="SHA-512" workbookHashValue="MSSCg3xQcQ+6uuVYR8Qf6wwkt1eoYM7EbwxA7wNAgmjLkS97+d2dJKGyfRB1LZJzd37/ztvgsGDyoABGryQ+ug==" workbookSaltValue="cT5dt+AU6Mi7oJSG+5lSAA==" workbookSpinCount="100000" lockStructure="1"/>
  <bookViews>
    <workbookView xWindow="-120" yWindow="-120" windowWidth="29040" windowHeight="15720" xr2:uid="{AAE63133-64FF-46A4-869E-A7035E8A50D1}"/>
  </bookViews>
  <sheets>
    <sheet name="申込書" sheetId="3" r:id="rId1"/>
    <sheet name="記入例" sheetId="9" r:id="rId2"/>
    <sheet name="発注企業一覧" sheetId="6" state="hidden" r:id="rId3"/>
    <sheet name="集計用テーブル" sheetId="8" r:id="rId4"/>
  </sheets>
  <definedNames>
    <definedName name="_xlnm._FilterDatabase" localSheetId="1" hidden="1">記入例!$B$1:$M$24</definedName>
    <definedName name="_xlnm._FilterDatabase" localSheetId="0" hidden="1">申込書!$B$1:$M$23</definedName>
    <definedName name="_xlnm.Print_Area" localSheetId="1">記入例!$B$1:$M$31</definedName>
    <definedName name="_xlnm.Print_Area" localSheetId="0">申込書!$B$1:$M$30</definedName>
    <definedName name="_xlnm.Print_Area" localSheetId="2">発注企業一覧!$A$1:$B$80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 i="8" l="1"/>
  <c r="BF2" i="8"/>
  <c r="BB2" i="8"/>
  <c r="AX2" i="8"/>
  <c r="AT2" i="8"/>
  <c r="AP2" i="8"/>
  <c r="AL2" i="8"/>
  <c r="AH2" i="8"/>
  <c r="AD2" i="8"/>
  <c r="Z2" i="8"/>
  <c r="BM2" i="8"/>
  <c r="BL2" i="8"/>
  <c r="BI2" i="8"/>
  <c r="BH2" i="8"/>
  <c r="BE2" i="8"/>
  <c r="BD2" i="8"/>
  <c r="BA2" i="8"/>
  <c r="AZ2" i="8"/>
  <c r="AW2" i="8"/>
  <c r="AV2" i="8"/>
  <c r="AS2" i="8"/>
  <c r="AR2" i="8"/>
  <c r="AO2" i="8"/>
  <c r="AN2" i="8"/>
  <c r="AK2" i="8"/>
  <c r="AJ2" i="8"/>
  <c r="AG2" i="8"/>
  <c r="AF2" i="8"/>
  <c r="AC2" i="8"/>
  <c r="AB2" i="8"/>
  <c r="Y2" i="8" l="1"/>
  <c r="X2" i="8"/>
  <c r="W2" i="8"/>
  <c r="V2" i="8"/>
  <c r="U2" i="8"/>
  <c r="T2" i="8"/>
  <c r="S2" i="8"/>
  <c r="R2" i="8"/>
  <c r="F2" i="8"/>
  <c r="E2" i="8"/>
  <c r="D2" i="8"/>
  <c r="C2" i="8"/>
  <c r="B2" i="8"/>
  <c r="A2" i="8"/>
  <c r="Q2" i="8"/>
  <c r="P2" i="8"/>
  <c r="O2" i="8"/>
  <c r="N2" i="8"/>
  <c r="M2" i="8"/>
  <c r="L2" i="8"/>
  <c r="K2" i="8"/>
  <c r="I2" i="8"/>
  <c r="J2" i="8"/>
  <c r="H2" i="8"/>
  <c r="G2" i="8"/>
  <c r="E23" i="9"/>
  <c r="E24" i="9"/>
  <c r="E25" i="9"/>
  <c r="E26" i="9"/>
  <c r="E27" i="9"/>
  <c r="E28" i="9"/>
  <c r="E29" i="9"/>
  <c r="E30" i="9"/>
  <c r="E31" i="9"/>
  <c r="E22" i="9"/>
  <c r="E30" i="3" l="1"/>
  <c r="BK2" i="8" s="1"/>
  <c r="E29" i="3"/>
  <c r="BG2" i="8" s="1"/>
  <c r="E28" i="3"/>
  <c r="BC2" i="8" s="1"/>
  <c r="E27" i="3"/>
  <c r="AY2" i="8" s="1"/>
  <c r="E26" i="3"/>
  <c r="AU2" i="8" s="1"/>
  <c r="E25" i="3"/>
  <c r="AQ2" i="8" s="1"/>
  <c r="E24" i="3"/>
  <c r="AM2" i="8" s="1"/>
  <c r="E23" i="3"/>
  <c r="AI2" i="8" s="1"/>
  <c r="E22" i="3"/>
  <c r="AE2" i="8" s="1"/>
  <c r="E21" i="3"/>
  <c r="AA2" i="8" s="1"/>
</calcChain>
</file>

<file path=xl/sharedStrings.xml><?xml version="1.0" encoding="utf-8"?>
<sst xmlns="http://schemas.openxmlformats.org/spreadsheetml/2006/main" count="288" uniqueCount="220">
  <si>
    <t>会社名</t>
    <rPh sb="0" eb="3">
      <t>カイシャメイ</t>
    </rPh>
    <phoneticPr fontId="2"/>
  </si>
  <si>
    <t>所在地</t>
    <rPh sb="0" eb="3">
      <t>ショザイチ</t>
    </rPh>
    <phoneticPr fontId="2"/>
  </si>
  <si>
    <t>出席者１</t>
    <rPh sb="0" eb="3">
      <t>シュッセキシャ</t>
    </rPh>
    <phoneticPr fontId="3"/>
  </si>
  <si>
    <t>氏名</t>
    <rPh sb="0" eb="2">
      <t>シメイ</t>
    </rPh>
    <phoneticPr fontId="3"/>
  </si>
  <si>
    <t>　部署・役職</t>
    <rPh sb="1" eb="3">
      <t>ブショ</t>
    </rPh>
    <rPh sb="4" eb="6">
      <t>ヤクショク</t>
    </rPh>
    <phoneticPr fontId="3"/>
  </si>
  <si>
    <t>フリガナ</t>
    <phoneticPr fontId="3"/>
  </si>
  <si>
    <t>企業名</t>
    <rPh sb="0" eb="3">
      <t>キギョウメイ</t>
    </rPh>
    <phoneticPr fontId="3"/>
  </si>
  <si>
    <t>参加希望日</t>
    <rPh sb="0" eb="5">
      <t>サンカキボウビ</t>
    </rPh>
    <phoneticPr fontId="3"/>
  </si>
  <si>
    <t>○</t>
  </si>
  <si>
    <t>フクオカケンチュウショウキギョウシンコウセンター</t>
    <phoneticPr fontId="3"/>
  </si>
  <si>
    <t>812-0046</t>
    <phoneticPr fontId="3"/>
  </si>
  <si>
    <t>「事前エントリー受注企業概要書」の中で貴社が面談を希望する受注企業（最大３社まで）</t>
    <rPh sb="34" eb="36">
      <t>サイダイ</t>
    </rPh>
    <rPh sb="37" eb="38">
      <t>シャ</t>
    </rPh>
    <phoneticPr fontId="3"/>
  </si>
  <si>
    <t>購買部　主任</t>
    <rPh sb="0" eb="3">
      <t>コウバイブ</t>
    </rPh>
    <rPh sb="4" eb="6">
      <t>シュニン</t>
    </rPh>
    <phoneticPr fontId="10"/>
  </si>
  <si>
    <t>購買部　課長</t>
    <rPh sb="0" eb="3">
      <t>コウバイブ</t>
    </rPh>
    <rPh sb="4" eb="6">
      <t>カチョウ</t>
    </rPh>
    <phoneticPr fontId="10"/>
  </si>
  <si>
    <t>営業部　係長</t>
    <rPh sb="0" eb="2">
      <t>エイギョウ</t>
    </rPh>
    <rPh sb="2" eb="3">
      <t>ブ</t>
    </rPh>
    <rPh sb="4" eb="6">
      <t>カカリチョウ</t>
    </rPh>
    <phoneticPr fontId="10"/>
  </si>
  <si>
    <t>A株式会社</t>
    <rPh sb="1" eb="5">
      <t>カブシキガイシャ</t>
    </rPh>
    <phoneticPr fontId="10"/>
  </si>
  <si>
    <t>株式会社B</t>
    <rPh sb="0" eb="4">
      <t>カブシキガイシャ</t>
    </rPh>
    <phoneticPr fontId="10"/>
  </si>
  <si>
    <t>株式会社C</t>
    <rPh sb="0" eb="4">
      <t>カブシキガイシャ</t>
    </rPh>
    <phoneticPr fontId="10"/>
  </si>
  <si>
    <t>D有限会社</t>
    <rPh sb="1" eb="5">
      <t>ユウゲンカイシャ</t>
    </rPh>
    <phoneticPr fontId="10"/>
  </si>
  <si>
    <t>E株式会社</t>
    <rPh sb="1" eb="5">
      <t>カブシキガイシャ</t>
    </rPh>
    <phoneticPr fontId="10"/>
  </si>
  <si>
    <t>F株式会社</t>
    <rPh sb="1" eb="5">
      <t>カブシキガイシャ</t>
    </rPh>
    <phoneticPr fontId="10"/>
  </si>
  <si>
    <t>有限会社G</t>
    <rPh sb="0" eb="4">
      <t>ユウゲンカイシャ</t>
    </rPh>
    <phoneticPr fontId="10"/>
  </si>
  <si>
    <t>株式会社H</t>
    <rPh sb="0" eb="4">
      <t>カブシキガイシャ</t>
    </rPh>
    <phoneticPr fontId="10"/>
  </si>
  <si>
    <t>I株式会社</t>
    <rPh sb="1" eb="5">
      <t>カブシキガイシャ</t>
    </rPh>
    <phoneticPr fontId="10"/>
  </si>
  <si>
    <t>株式会社O</t>
    <rPh sb="0" eb="4">
      <t>カブシキガイシャ</t>
    </rPh>
    <phoneticPr fontId="10"/>
  </si>
  <si>
    <t>有限会社P</t>
    <rPh sb="0" eb="4">
      <t>ユウゲンカイシャ</t>
    </rPh>
    <phoneticPr fontId="10"/>
  </si>
  <si>
    <t>Q株式会社</t>
    <rPh sb="1" eb="5">
      <t>カブシキガイシャ</t>
    </rPh>
    <phoneticPr fontId="10"/>
  </si>
  <si>
    <t>登録番号</t>
    <rPh sb="0" eb="4">
      <t>トウロクバンゴウ</t>
    </rPh>
    <phoneticPr fontId="3"/>
  </si>
  <si>
    <t>姓　名</t>
    <rPh sb="0" eb="1">
      <t>セイ</t>
    </rPh>
    <rPh sb="2" eb="3">
      <t>ナ</t>
    </rPh>
    <phoneticPr fontId="10"/>
  </si>
  <si>
    <t>セイ　メイ</t>
    <phoneticPr fontId="3"/>
  </si>
  <si>
    <t>法人格</t>
    <rPh sb="0" eb="3">
      <t>ホウジンカク</t>
    </rPh>
    <phoneticPr fontId="3"/>
  </si>
  <si>
    <t>（株）</t>
  </si>
  <si>
    <t>（有）</t>
  </si>
  <si>
    <t>（名）</t>
  </si>
  <si>
    <t>（資）</t>
  </si>
  <si>
    <t>（同）</t>
  </si>
  <si>
    <t>（相）</t>
  </si>
  <si>
    <t>（社）</t>
  </si>
  <si>
    <t>（一社）</t>
  </si>
  <si>
    <t>（公社）</t>
  </si>
  <si>
    <t>（医）</t>
  </si>
  <si>
    <t>（財）</t>
  </si>
  <si>
    <t>（一財）</t>
  </si>
  <si>
    <t>（公財）</t>
  </si>
  <si>
    <t>（福）</t>
  </si>
  <si>
    <t>（特非）</t>
  </si>
  <si>
    <t>（独）</t>
  </si>
  <si>
    <t>（地独）</t>
  </si>
  <si>
    <t>前</t>
    <rPh sb="0" eb="1">
      <t>マエ</t>
    </rPh>
    <phoneticPr fontId="3"/>
  </si>
  <si>
    <t>https://www.f-dennou.jp/</t>
    <phoneticPr fontId="3"/>
  </si>
  <si>
    <t>受注企業</t>
    <rPh sb="0" eb="2">
      <t>ジュチュウ</t>
    </rPh>
    <rPh sb="2" eb="4">
      <t>キギョウ</t>
    </rPh>
    <phoneticPr fontId="3"/>
  </si>
  <si>
    <t>出席者2</t>
    <rPh sb="0" eb="3">
      <t>シュッセキシャ</t>
    </rPh>
    <phoneticPr fontId="3"/>
  </si>
  <si>
    <t>出席者3</t>
    <rPh sb="0" eb="3">
      <t>シュッセキシャ</t>
    </rPh>
    <phoneticPr fontId="3"/>
  </si>
  <si>
    <t>主要製品</t>
    <rPh sb="0" eb="2">
      <t>シュヨウ</t>
    </rPh>
    <rPh sb="2" eb="4">
      <t>セイヒン</t>
    </rPh>
    <phoneticPr fontId="1"/>
  </si>
  <si>
    <t>８日㈬</t>
    <rPh sb="1" eb="2">
      <t>ニチ</t>
    </rPh>
    <phoneticPr fontId="3"/>
  </si>
  <si>
    <t>９日㈭</t>
    <rPh sb="1" eb="2">
      <t>ニチ</t>
    </rPh>
    <phoneticPr fontId="3"/>
  </si>
  <si>
    <t>2026年度「製造技術マッチングフェア(商談会)」
参加申込書</t>
    <phoneticPr fontId="3"/>
  </si>
  <si>
    <t>商談会担当者及び出席者
（事前登録を行いますので、参加される予定の方全員についてご記入ください）</t>
    <rPh sb="3" eb="6">
      <t>タントウシャ</t>
    </rPh>
    <rPh sb="6" eb="7">
      <t>オヨ</t>
    </rPh>
    <phoneticPr fontId="3"/>
  </si>
  <si>
    <r>
      <t>前　</t>
    </r>
    <r>
      <rPr>
        <sz val="9"/>
        <color theme="1"/>
        <rFont val="BIZ UDPゴシック"/>
        <family val="3"/>
        <charset val="128"/>
      </rPr>
      <t>（株）会社名</t>
    </r>
    <rPh sb="0" eb="1">
      <t>マエ</t>
    </rPh>
    <rPh sb="3" eb="4">
      <t>カブ</t>
    </rPh>
    <rPh sb="5" eb="8">
      <t>カイシャメイ</t>
    </rPh>
    <phoneticPr fontId="3"/>
  </si>
  <si>
    <r>
      <t>後　</t>
    </r>
    <r>
      <rPr>
        <sz val="9"/>
        <color theme="1"/>
        <rFont val="BIZ UDPゴシック"/>
        <family val="3"/>
        <charset val="128"/>
      </rPr>
      <t>会社名（株）</t>
    </r>
    <rPh sb="0" eb="1">
      <t>アト</t>
    </rPh>
    <phoneticPr fontId="3"/>
  </si>
  <si>
    <t>希望
順位</t>
    <rPh sb="0" eb="2">
      <t>キボウ</t>
    </rPh>
    <rPh sb="3" eb="5">
      <t>ジュンイ</t>
    </rPh>
    <phoneticPr fontId="3"/>
  </si>
  <si>
    <t>番号</t>
    <rPh sb="0" eb="2">
      <t>バンゴウ</t>
    </rPh>
    <phoneticPr fontId="3"/>
  </si>
  <si>
    <t>案件
商談</t>
    <rPh sb="0" eb="2">
      <t>アンケン</t>
    </rPh>
    <rPh sb="3" eb="5">
      <t>ショウダン</t>
    </rPh>
    <phoneticPr fontId="3"/>
  </si>
  <si>
    <t>自己
PR</t>
    <rPh sb="0" eb="2">
      <t>ジコ</t>
    </rPh>
    <phoneticPr fontId="3"/>
  </si>
  <si>
    <t>電話</t>
    <rPh sb="0" eb="2">
      <t>デンワ</t>
    </rPh>
    <phoneticPr fontId="3"/>
  </si>
  <si>
    <r>
      <t>メールアドレス</t>
    </r>
    <r>
      <rPr>
        <sz val="11"/>
        <color rgb="FF00B0F0"/>
        <rFont val="BIZ UDPゴシック"/>
        <family val="3"/>
        <charset val="128"/>
      </rPr>
      <t>*</t>
    </r>
    <phoneticPr fontId="3"/>
  </si>
  <si>
    <r>
      <t>ＵＲＬ</t>
    </r>
    <r>
      <rPr>
        <sz val="11"/>
        <color rgb="FF00B0F0"/>
        <rFont val="BIZ UDPゴシック"/>
        <family val="3"/>
        <charset val="128"/>
      </rPr>
      <t>*</t>
    </r>
    <phoneticPr fontId="3"/>
  </si>
  <si>
    <r>
      <t>携帯電話番号</t>
    </r>
    <r>
      <rPr>
        <sz val="11"/>
        <color rgb="FF00B0F0"/>
        <rFont val="BIZ UDPゴシック"/>
        <family val="3"/>
        <charset val="128"/>
      </rPr>
      <t>*</t>
    </r>
    <rPh sb="0" eb="6">
      <t>ケイタイデンワバンゴウ</t>
    </rPh>
    <phoneticPr fontId="3"/>
  </si>
  <si>
    <t>福岡県中小企業振興センター</t>
    <rPh sb="0" eb="9">
      <t>フクオカケンチュウショウキギョウシンコウ</t>
    </rPh>
    <phoneticPr fontId="3"/>
  </si>
  <si>
    <t>福岡県福岡市博多区吉塚本町9-15</t>
    <phoneticPr fontId="3"/>
  </si>
  <si>
    <t>info@joho-fukuoka.or.jp</t>
    <phoneticPr fontId="3"/>
  </si>
  <si>
    <t>092-622-6680</t>
    <phoneticPr fontId="3"/>
  </si>
  <si>
    <t>旋盤による切削加工を主とした金属加工、半導体部品の設計・製造・販売</t>
    <phoneticPr fontId="3"/>
  </si>
  <si>
    <t>090-1234-****</t>
    <phoneticPr fontId="3"/>
  </si>
  <si>
    <t>090-9012-****</t>
    <phoneticPr fontId="3"/>
  </si>
  <si>
    <t>080-5678-****</t>
    <phoneticPr fontId="3"/>
  </si>
  <si>
    <t>概要書添付確認</t>
    <rPh sb="0" eb="3">
      <t>ガイヨウショ</t>
    </rPh>
    <rPh sb="3" eb="5">
      <t>テンプ</t>
    </rPh>
    <rPh sb="5" eb="7">
      <t>カクニン</t>
    </rPh>
    <phoneticPr fontId="3"/>
  </si>
  <si>
    <r>
      <rPr>
        <sz val="11"/>
        <color rgb="FF00B0F0"/>
        <rFont val="BIZ UDPゴシック"/>
        <family val="3"/>
        <charset val="128"/>
      </rPr>
      <t>*</t>
    </r>
    <r>
      <rPr>
        <sz val="11"/>
        <color theme="1"/>
        <rFont val="BIZ UDPゴシック"/>
        <family val="2"/>
        <charset val="128"/>
      </rPr>
      <t>〒</t>
    </r>
    <phoneticPr fontId="3"/>
  </si>
  <si>
    <t>概要書</t>
    <rPh sb="0" eb="3">
      <t>ガイヨウショ</t>
    </rPh>
    <phoneticPr fontId="3"/>
  </si>
  <si>
    <t>後</t>
    <rPh sb="0" eb="1">
      <t>ウシ</t>
    </rPh>
    <phoneticPr fontId="3"/>
  </si>
  <si>
    <t>会社名</t>
    <rPh sb="0" eb="3">
      <t>カイシャメイ</t>
    </rPh>
    <phoneticPr fontId="3"/>
  </si>
  <si>
    <t>所在地</t>
    <rPh sb="0" eb="3">
      <t>ショザイチ</t>
    </rPh>
    <phoneticPr fontId="3"/>
  </si>
  <si>
    <t>〒</t>
    <phoneticPr fontId="3"/>
  </si>
  <si>
    <t>メール</t>
    <phoneticPr fontId="3"/>
  </si>
  <si>
    <t>主要製品</t>
    <rPh sb="0" eb="4">
      <t>シュヨウセイヒン</t>
    </rPh>
    <phoneticPr fontId="3"/>
  </si>
  <si>
    <t>１携帯</t>
    <rPh sb="1" eb="3">
      <t>ケイタイ</t>
    </rPh>
    <phoneticPr fontId="3"/>
  </si>
  <si>
    <t>１氏名</t>
    <rPh sb="1" eb="3">
      <t>シメイ</t>
    </rPh>
    <phoneticPr fontId="3"/>
  </si>
  <si>
    <t>１フリガナ</t>
    <phoneticPr fontId="3"/>
  </si>
  <si>
    <t>１部署・役職</t>
    <rPh sb="1" eb="3">
      <t>ブショ</t>
    </rPh>
    <rPh sb="4" eb="6">
      <t>ヤクショク</t>
    </rPh>
    <phoneticPr fontId="3"/>
  </si>
  <si>
    <t>２氏名</t>
    <rPh sb="1" eb="3">
      <t>シメイ</t>
    </rPh>
    <phoneticPr fontId="3"/>
  </si>
  <si>
    <t>２フリガナ</t>
    <phoneticPr fontId="3"/>
  </si>
  <si>
    <t>２部署・役職</t>
    <rPh sb="1" eb="3">
      <t>ブショ</t>
    </rPh>
    <rPh sb="4" eb="6">
      <t>ヤクショク</t>
    </rPh>
    <phoneticPr fontId="3"/>
  </si>
  <si>
    <t>２携帯</t>
    <rPh sb="1" eb="3">
      <t>ケイタイ</t>
    </rPh>
    <phoneticPr fontId="3"/>
  </si>
  <si>
    <t>３氏名</t>
    <rPh sb="1" eb="3">
      <t>シメイ</t>
    </rPh>
    <phoneticPr fontId="3"/>
  </si>
  <si>
    <t>３フリガナ</t>
    <phoneticPr fontId="3"/>
  </si>
  <si>
    <t>３部署・役職</t>
    <rPh sb="1" eb="3">
      <t>ブショ</t>
    </rPh>
    <rPh sb="4" eb="6">
      <t>ヤクショク</t>
    </rPh>
    <phoneticPr fontId="3"/>
  </si>
  <si>
    <t>３携帯</t>
    <rPh sb="1" eb="3">
      <t>ケイタイ</t>
    </rPh>
    <phoneticPr fontId="3"/>
  </si>
  <si>
    <t>逆指名８－１</t>
    <rPh sb="0" eb="3">
      <t>ギャクシメイ</t>
    </rPh>
    <phoneticPr fontId="3"/>
  </si>
  <si>
    <t>逆指名８－２</t>
    <rPh sb="0" eb="3">
      <t>ギャクシメイ</t>
    </rPh>
    <phoneticPr fontId="3"/>
  </si>
  <si>
    <t>逆指名８－３</t>
    <rPh sb="0" eb="3">
      <t>ギャクシメイ</t>
    </rPh>
    <phoneticPr fontId="3"/>
  </si>
  <si>
    <t>逆指名８－４</t>
    <rPh sb="0" eb="3">
      <t>ギャクシメイ</t>
    </rPh>
    <phoneticPr fontId="3"/>
  </si>
  <si>
    <t>逆指名８－５</t>
    <rPh sb="0" eb="3">
      <t>ギャクシメイ</t>
    </rPh>
    <phoneticPr fontId="3"/>
  </si>
  <si>
    <t>逆指名９－１</t>
    <rPh sb="0" eb="3">
      <t>ギャクシメイ</t>
    </rPh>
    <phoneticPr fontId="3"/>
  </si>
  <si>
    <t>逆指名９ー２</t>
    <rPh sb="0" eb="3">
      <t>ギャクシメイ</t>
    </rPh>
    <phoneticPr fontId="3"/>
  </si>
  <si>
    <t>逆指名９－３</t>
    <rPh sb="0" eb="3">
      <t>ギャクシメイ</t>
    </rPh>
    <phoneticPr fontId="3"/>
  </si>
  <si>
    <t>逆指名９－４</t>
    <rPh sb="0" eb="3">
      <t>ギャクシメイ</t>
    </rPh>
    <phoneticPr fontId="3"/>
  </si>
  <si>
    <t>逆指名９－５</t>
    <rPh sb="0" eb="3">
      <t>ギャクシメイ</t>
    </rPh>
    <phoneticPr fontId="3"/>
  </si>
  <si>
    <t>案件８－１</t>
    <rPh sb="0" eb="2">
      <t>アンケン</t>
    </rPh>
    <phoneticPr fontId="3"/>
  </si>
  <si>
    <t>PR８－２</t>
    <phoneticPr fontId="3"/>
  </si>
  <si>
    <t>PR８－１</t>
    <phoneticPr fontId="3"/>
  </si>
  <si>
    <t>案件８－２</t>
    <rPh sb="0" eb="2">
      <t>アンケン</t>
    </rPh>
    <phoneticPr fontId="3"/>
  </si>
  <si>
    <t>案件８－３</t>
    <rPh sb="0" eb="2">
      <t>アンケン</t>
    </rPh>
    <phoneticPr fontId="3"/>
  </si>
  <si>
    <t>PR８－３</t>
    <phoneticPr fontId="3"/>
  </si>
  <si>
    <t>案件８－４</t>
    <rPh sb="0" eb="2">
      <t>アンケン</t>
    </rPh>
    <phoneticPr fontId="3"/>
  </si>
  <si>
    <t>PR８－４</t>
    <phoneticPr fontId="3"/>
  </si>
  <si>
    <t>案件８－５</t>
    <rPh sb="0" eb="2">
      <t>アンケン</t>
    </rPh>
    <phoneticPr fontId="3"/>
  </si>
  <si>
    <t>PR８－５</t>
    <phoneticPr fontId="3"/>
  </si>
  <si>
    <t>案件９－１</t>
    <rPh sb="0" eb="2">
      <t>アンケン</t>
    </rPh>
    <phoneticPr fontId="3"/>
  </si>
  <si>
    <t>PR９－１</t>
    <phoneticPr fontId="3"/>
  </si>
  <si>
    <t>案件９－２</t>
    <rPh sb="0" eb="2">
      <t>アンケン</t>
    </rPh>
    <phoneticPr fontId="3"/>
  </si>
  <si>
    <t>PR９－２</t>
    <phoneticPr fontId="3"/>
  </si>
  <si>
    <t>案件９－３</t>
    <rPh sb="0" eb="2">
      <t>アンケン</t>
    </rPh>
    <phoneticPr fontId="3"/>
  </si>
  <si>
    <t>PR９－３</t>
    <phoneticPr fontId="3"/>
  </si>
  <si>
    <t>案件９－４</t>
    <rPh sb="0" eb="2">
      <t>アンケン</t>
    </rPh>
    <phoneticPr fontId="3"/>
  </si>
  <si>
    <t>PR９－４</t>
    <phoneticPr fontId="3"/>
  </si>
  <si>
    <t>案件９－５</t>
    <rPh sb="0" eb="2">
      <t>アンケン</t>
    </rPh>
    <phoneticPr fontId="3"/>
  </si>
  <si>
    <t>PR９－５</t>
    <phoneticPr fontId="3"/>
  </si>
  <si>
    <t>部署・役職</t>
    <rPh sb="0" eb="2">
      <t>ブショ</t>
    </rPh>
    <rPh sb="3" eb="5">
      <t>ヤクショク</t>
    </rPh>
    <phoneticPr fontId="3"/>
  </si>
  <si>
    <t>番号８－１</t>
    <rPh sb="0" eb="2">
      <t>バンゴウ</t>
    </rPh>
    <phoneticPr fontId="3"/>
  </si>
  <si>
    <t>番号８－2</t>
    <rPh sb="0" eb="2">
      <t>バンゴウ</t>
    </rPh>
    <phoneticPr fontId="3"/>
  </si>
  <si>
    <t>番号８－3</t>
    <rPh sb="0" eb="2">
      <t>バンゴウ</t>
    </rPh>
    <phoneticPr fontId="3"/>
  </si>
  <si>
    <t>番号８－4</t>
    <rPh sb="0" eb="2">
      <t>バンゴウ</t>
    </rPh>
    <phoneticPr fontId="3"/>
  </si>
  <si>
    <t>番号８－5</t>
    <rPh sb="0" eb="2">
      <t>バンゴウ</t>
    </rPh>
    <phoneticPr fontId="3"/>
  </si>
  <si>
    <t>番号9－1</t>
    <rPh sb="0" eb="2">
      <t>バンゴウ</t>
    </rPh>
    <phoneticPr fontId="3"/>
  </si>
  <si>
    <t>番号9－2</t>
    <rPh sb="0" eb="2">
      <t>バンゴウ</t>
    </rPh>
    <phoneticPr fontId="3"/>
  </si>
  <si>
    <t>番号9－3</t>
    <rPh sb="0" eb="2">
      <t>バンゴウ</t>
    </rPh>
    <phoneticPr fontId="3"/>
  </si>
  <si>
    <t>番号9－4</t>
    <rPh sb="0" eb="2">
      <t>バンゴウ</t>
    </rPh>
    <phoneticPr fontId="3"/>
  </si>
  <si>
    <t>番号9－5</t>
    <rPh sb="0" eb="2">
      <t>バンゴウ</t>
    </rPh>
    <phoneticPr fontId="3"/>
  </si>
  <si>
    <t>自社
PR
のみ</t>
    <rPh sb="0" eb="2">
      <t>ジシャ</t>
    </rPh>
    <phoneticPr fontId="3"/>
  </si>
  <si>
    <t>記載
案件
商談</t>
    <rPh sb="0" eb="2">
      <t>キサイ</t>
    </rPh>
    <rPh sb="3" eb="5">
      <t>アンケン</t>
    </rPh>
    <rPh sb="6" eb="8">
      <t>ショウダン</t>
    </rPh>
    <phoneticPr fontId="3"/>
  </si>
  <si>
    <t xml:space="preserve">（株） 荏原製作所 </t>
  </si>
  <si>
    <t xml:space="preserve">（株） マキシス工業 </t>
  </si>
  <si>
    <t xml:space="preserve"> 大羽精研 （株）</t>
  </si>
  <si>
    <t xml:space="preserve"> 協和機電工業 （株）</t>
  </si>
  <si>
    <t xml:space="preserve"> 太陽機械工業 （株）</t>
  </si>
  <si>
    <t xml:space="preserve">（株） 佐野鉄工所 </t>
  </si>
  <si>
    <t xml:space="preserve">（株） 竹内製作所 </t>
  </si>
  <si>
    <t xml:space="preserve"> ユニ・チャームプロダクツ （株）</t>
  </si>
  <si>
    <t xml:space="preserve">（株） デンケン </t>
  </si>
  <si>
    <t xml:space="preserve">（株） 大川原製作所  </t>
  </si>
  <si>
    <t xml:space="preserve">（株） アルテクナ </t>
  </si>
  <si>
    <t xml:space="preserve">（株） ヒューテック </t>
  </si>
  <si>
    <t xml:space="preserve">（株） ジェーイーエル </t>
  </si>
  <si>
    <t xml:space="preserve">（株） クリスタル光学 </t>
  </si>
  <si>
    <t xml:space="preserve"> 三菱重工交通・建設エンジニアリング （株）</t>
  </si>
  <si>
    <t xml:space="preserve">（株） ArTechX.ing </t>
  </si>
  <si>
    <t xml:space="preserve"> 千代田工業 （株）</t>
  </si>
  <si>
    <t xml:space="preserve">（株） エヌビー　小倉営業所 </t>
  </si>
  <si>
    <t xml:space="preserve"> 西部電機 （株）</t>
  </si>
  <si>
    <t xml:space="preserve">（株） きしろ </t>
  </si>
  <si>
    <t xml:space="preserve">（株） 九州プレシジョン（玉名工場） </t>
  </si>
  <si>
    <t xml:space="preserve"> 深江特殊鋼 （株）</t>
  </si>
  <si>
    <t xml:space="preserve"> 佐久間特殊鋼 （株）</t>
  </si>
  <si>
    <t xml:space="preserve"> 東洋紡エムシー （株）</t>
  </si>
  <si>
    <t xml:space="preserve">（株） スミテックエンジニアリング </t>
  </si>
  <si>
    <t xml:space="preserve">（株） ワイ・デー・ケー九州 </t>
  </si>
  <si>
    <t xml:space="preserve"> 日進機工 （株）</t>
  </si>
  <si>
    <t xml:space="preserve">（株） シンキー </t>
  </si>
  <si>
    <t xml:space="preserve"> アラインテック （株）</t>
  </si>
  <si>
    <t xml:space="preserve"> SUS （株）</t>
  </si>
  <si>
    <t xml:space="preserve">（株） 不二鉄工所 </t>
  </si>
  <si>
    <t xml:space="preserve"> ユースエンジニアリング （株）</t>
  </si>
  <si>
    <t xml:space="preserve"> アシザワ・ファインテック （株）</t>
  </si>
  <si>
    <t xml:space="preserve"> 平和テクニカ （株）</t>
  </si>
  <si>
    <t xml:space="preserve">（株） AKシステム </t>
  </si>
  <si>
    <t xml:space="preserve"> 新和工業 （株）</t>
  </si>
  <si>
    <t xml:space="preserve">（株） 大晃鋲螺 </t>
  </si>
  <si>
    <t xml:space="preserve"> i-PRO （株）</t>
  </si>
  <si>
    <t xml:space="preserve"> 田中鉄工 （株）</t>
  </si>
  <si>
    <t xml:space="preserve"> ワシノ機工 （株）</t>
  </si>
  <si>
    <t xml:space="preserve"> 西日本イシダ （株）</t>
  </si>
  <si>
    <t xml:space="preserve"> 山本精工 （株）</t>
  </si>
  <si>
    <t xml:space="preserve"> クボタ環境エンジニアリング （株）</t>
  </si>
  <si>
    <t xml:space="preserve"> 南海モルディ （株）</t>
  </si>
  <si>
    <t xml:space="preserve">（株） 丸山製作所 </t>
  </si>
  <si>
    <t xml:space="preserve"> REALIZE （株）</t>
  </si>
  <si>
    <t xml:space="preserve">（株） 佐々木精工 </t>
  </si>
  <si>
    <t xml:space="preserve">（株） ティ・アイ・エス </t>
  </si>
  <si>
    <t xml:space="preserve">（株） ヨシカワ </t>
  </si>
  <si>
    <t xml:space="preserve"> マクセルイズミ （株）</t>
  </si>
  <si>
    <t xml:space="preserve"> タイヘイテクノス （株）</t>
  </si>
  <si>
    <t xml:space="preserve">（株） いまばやし </t>
  </si>
  <si>
    <t xml:space="preserve">（株） 京製メック </t>
  </si>
  <si>
    <t xml:space="preserve">（株） エヌテック </t>
  </si>
  <si>
    <t xml:space="preserve">（株） カナデビアエンジニアリング </t>
  </si>
  <si>
    <t xml:space="preserve">（株） キャステム </t>
  </si>
  <si>
    <t xml:space="preserve">（株） スリーダイン </t>
  </si>
  <si>
    <t xml:space="preserve"> 湖北精工 （株）</t>
  </si>
  <si>
    <t xml:space="preserve">（株） 八田製作所 </t>
  </si>
  <si>
    <t xml:space="preserve"> 太洋マシナリー （株）</t>
  </si>
  <si>
    <t xml:space="preserve">（株） タカトリ </t>
  </si>
  <si>
    <t xml:space="preserve">（株） クボタ </t>
  </si>
  <si>
    <t xml:space="preserve">（株） アイム製作所 </t>
  </si>
  <si>
    <t xml:space="preserve">（株） 七洋製作所 </t>
  </si>
  <si>
    <t xml:space="preserve"> エムイーシーテクノ （株）</t>
  </si>
  <si>
    <t xml:space="preserve"> 不二精機 （株）</t>
  </si>
  <si>
    <t xml:space="preserve">（株） 三井三池製作所 </t>
  </si>
  <si>
    <t xml:space="preserve"> 西田鉄工 （株）</t>
  </si>
  <si>
    <t xml:space="preserve">（株） フラスコ </t>
  </si>
  <si>
    <t xml:space="preserve"> ホーコス （株）</t>
  </si>
  <si>
    <t xml:space="preserve"> 入江工研 （株）</t>
  </si>
  <si>
    <t xml:space="preserve">（株） YSK </t>
  </si>
  <si>
    <t xml:space="preserve">（株） ユニシス </t>
  </si>
  <si>
    <t>面談を希望する発注企業（各日最大５社まで）</t>
    <rPh sb="7" eb="9">
      <t>ハッチュウ</t>
    </rPh>
    <rPh sb="12" eb="16">
      <t>カクジツサイダイ</t>
    </rPh>
    <rPh sb="17" eb="18">
      <t>シャ</t>
    </rPh>
    <phoneticPr fontId="3"/>
  </si>
  <si>
    <t xml:space="preserve"> 極東開発工業 （株）　環境事業部</t>
  </si>
  <si>
    <t xml:space="preserve"> 日鉄テックスエンジ（株）　八幡支店 </t>
  </si>
  <si>
    <t xml:space="preserve"> UBEマシナリー（株）　成形機購買グループ </t>
  </si>
  <si>
    <t xml:space="preserve"> UBEマシナリー（株）　産機購買グループ </t>
  </si>
  <si>
    <t>日本ビソー （株）　長崎製作所</t>
  </si>
  <si>
    <t>東洋ホイスト(株）</t>
    <rPh sb="0" eb="2">
      <t>トウヨウ</t>
    </rPh>
    <rPh sb="7" eb="8">
      <t>カブ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</si>
</sst>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quot;)&quot;"/>
    <numFmt numFmtId="177" formatCode="m&quot;月&quot;d&quot;日&quot;;@"/>
  </numFmts>
  <fonts count="16" x14ac:knownFonts="1">
    <font>
      <sz val="11"/>
      <color theme="1"/>
      <name val="BIZ UDPゴシック"/>
      <family val="2"/>
      <charset val="128"/>
    </font>
    <font>
      <b/>
      <sz val="15"/>
      <color theme="3"/>
      <name val="BIZ UDPゴシック"/>
      <family val="2"/>
      <charset val="128"/>
    </font>
    <font>
      <b/>
      <sz val="13"/>
      <color theme="3"/>
      <name val="BIZ UDPゴシック"/>
      <family val="2"/>
      <charset val="128"/>
    </font>
    <font>
      <sz val="6"/>
      <name val="BIZ UDPゴシック"/>
      <family val="2"/>
      <charset val="128"/>
    </font>
    <font>
      <sz val="11"/>
      <color theme="1"/>
      <name val="BIZ UDPゴシック"/>
      <family val="2"/>
      <charset val="128"/>
    </font>
    <font>
      <sz val="11"/>
      <color theme="0"/>
      <name val="BIZ UDPゴシック"/>
      <family val="2"/>
      <charset val="128"/>
    </font>
    <font>
      <sz val="10"/>
      <color theme="1"/>
      <name val="BIZ UDPゴシック"/>
      <family val="2"/>
      <charset val="128"/>
    </font>
    <font>
      <b/>
      <sz val="11"/>
      <color theme="1"/>
      <name val="BIZ UDPゴシック"/>
      <family val="3"/>
      <charset val="128"/>
    </font>
    <font>
      <sz val="11"/>
      <color theme="1"/>
      <name val="BIZ UDPゴシック"/>
      <family val="3"/>
      <charset val="128"/>
    </font>
    <font>
      <sz val="18"/>
      <color theme="0"/>
      <name val="BIZ UDPゴシック"/>
      <family val="2"/>
      <charset val="128"/>
    </font>
    <font>
      <u/>
      <sz val="11"/>
      <color theme="11"/>
      <name val="BIZ UDPゴシック"/>
      <family val="2"/>
      <charset val="128"/>
    </font>
    <font>
      <sz val="11"/>
      <name val="ＭＳ Ｐゴシック"/>
      <family val="3"/>
      <charset val="128"/>
    </font>
    <font>
      <u/>
      <sz val="11"/>
      <color theme="10"/>
      <name val="BIZ UDPゴシック"/>
      <family val="2"/>
      <charset val="128"/>
    </font>
    <font>
      <sz val="9"/>
      <color theme="1"/>
      <name val="BIZ UDPゴシック"/>
      <family val="3"/>
      <charset val="128"/>
    </font>
    <font>
      <sz val="11"/>
      <color rgb="FF00B0F0"/>
      <name val="BIZ UDPゴシック"/>
      <family val="3"/>
      <charset val="128"/>
    </font>
    <font>
      <b/>
      <sz val="11"/>
      <color theme="4" tint="-0.249977111117893"/>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s>
  <borders count="25">
    <border>
      <left/>
      <right/>
      <top/>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dotted">
        <color theme="0"/>
      </bottom>
      <diagonal/>
    </border>
    <border>
      <left style="medium">
        <color theme="0"/>
      </left>
      <right style="medium">
        <color theme="0"/>
      </right>
      <top/>
      <bottom style="dotted">
        <color theme="0"/>
      </bottom>
      <diagonal/>
    </border>
    <border>
      <left style="medium">
        <color theme="0"/>
      </left>
      <right style="medium">
        <color theme="0"/>
      </right>
      <top style="medium">
        <color theme="0"/>
      </top>
      <bottom style="dotted">
        <color theme="2" tint="-9.9978637043366805E-2"/>
      </bottom>
      <diagonal/>
    </border>
    <border>
      <left style="medium">
        <color theme="0"/>
      </left>
      <right/>
      <top style="medium">
        <color theme="0"/>
      </top>
      <bottom style="dotted">
        <color theme="2" tint="-9.9978637043366805E-2"/>
      </bottom>
      <diagonal/>
    </border>
    <border>
      <left/>
      <right/>
      <top style="medium">
        <color theme="0"/>
      </top>
      <bottom style="dotted">
        <color theme="2" tint="-9.9978637043366805E-2"/>
      </bottom>
      <diagonal/>
    </border>
    <border>
      <left style="thin">
        <color theme="2"/>
      </left>
      <right style="medium">
        <color theme="0"/>
      </right>
      <top style="thin">
        <color theme="2"/>
      </top>
      <bottom style="thin">
        <color theme="2"/>
      </bottom>
      <diagonal/>
    </border>
    <border>
      <left style="medium">
        <color theme="0"/>
      </left>
      <right style="medium">
        <color theme="0"/>
      </right>
      <top style="thin">
        <color theme="2"/>
      </top>
      <bottom style="thin">
        <color theme="2"/>
      </bottom>
      <diagonal/>
    </border>
    <border>
      <left style="medium">
        <color theme="0"/>
      </left>
      <right/>
      <top style="thin">
        <color theme="2"/>
      </top>
      <bottom style="thin">
        <color theme="2"/>
      </bottom>
      <diagonal/>
    </border>
    <border>
      <left/>
      <right style="thin">
        <color theme="2"/>
      </right>
      <top style="thin">
        <color theme="2"/>
      </top>
      <bottom style="thin">
        <color theme="2"/>
      </bottom>
      <diagonal/>
    </border>
    <border>
      <left style="thin">
        <color theme="0"/>
      </left>
      <right style="medium">
        <color theme="0"/>
      </right>
      <top style="thin">
        <color theme="0"/>
      </top>
      <bottom style="thin">
        <color theme="0"/>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119">
    <xf numFmtId="0" fontId="0" fillId="0" borderId="0" xfId="0">
      <alignment vertical="center"/>
    </xf>
    <xf numFmtId="0" fontId="5" fillId="4" borderId="0" xfId="0" applyFont="1" applyFill="1">
      <alignment vertical="center"/>
    </xf>
    <xf numFmtId="0" fontId="0" fillId="2" borderId="1" xfId="0" applyFill="1" applyBorder="1" applyAlignment="1">
      <alignment vertical="center" shrinkToFit="1"/>
    </xf>
    <xf numFmtId="0" fontId="0" fillId="2" borderId="5" xfId="0" applyFill="1" applyBorder="1" applyAlignment="1">
      <alignment horizontal="center" vertical="center" shrinkToFit="1"/>
    </xf>
    <xf numFmtId="0" fontId="0" fillId="3" borderId="9" xfId="0" applyFill="1" applyBorder="1">
      <alignment vertical="center"/>
    </xf>
    <xf numFmtId="0" fontId="0" fillId="3" borderId="10" xfId="0" applyFill="1" applyBorder="1">
      <alignment vertical="center"/>
    </xf>
    <xf numFmtId="0" fontId="0" fillId="3" borderId="12" xfId="0" applyFill="1" applyBorder="1">
      <alignment vertical="center"/>
    </xf>
    <xf numFmtId="0" fontId="8" fillId="0" borderId="1" xfId="0" applyFont="1" applyBorder="1" applyAlignment="1">
      <alignment horizontal="center" vertical="center" shrinkToFit="1"/>
    </xf>
    <xf numFmtId="177" fontId="0" fillId="0" borderId="0" xfId="0" applyNumberFormat="1" applyAlignment="1">
      <alignment vertical="center" textRotation="255" wrapText="1"/>
    </xf>
    <xf numFmtId="0" fontId="0" fillId="0" borderId="0" xfId="0" applyAlignment="1">
      <alignment vertical="center" textRotation="255" wrapText="1"/>
    </xf>
    <xf numFmtId="38" fontId="0" fillId="0" borderId="0" xfId="0" applyNumberFormat="1">
      <alignment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2" borderId="1" xfId="0" applyFill="1" applyBorder="1" applyAlignment="1">
      <alignment horizontal="center" vertical="center" shrinkToFit="1"/>
    </xf>
    <xf numFmtId="0" fontId="0" fillId="5" borderId="4" xfId="0" applyFill="1" applyBorder="1" applyAlignment="1">
      <alignment vertical="center" shrinkToFit="1"/>
    </xf>
    <xf numFmtId="0" fontId="6" fillId="0" borderId="1" xfId="0" applyFont="1" applyBorder="1" applyAlignment="1">
      <alignment horizontal="center" vertical="center" shrinkToFit="1"/>
    </xf>
    <xf numFmtId="0" fontId="0" fillId="0" borderId="4" xfId="0" applyBorder="1" applyAlignment="1">
      <alignment horizontal="center" vertical="center" shrinkToFit="1"/>
    </xf>
    <xf numFmtId="0" fontId="0" fillId="2" borderId="5" xfId="0" applyFill="1" applyBorder="1" applyAlignment="1">
      <alignment vertical="center" shrinkToFit="1"/>
    </xf>
    <xf numFmtId="0" fontId="8" fillId="2" borderId="1" xfId="0" applyFont="1" applyFill="1" applyBorder="1" applyAlignment="1">
      <alignment horizontal="center" vertical="center" shrinkToFit="1"/>
    </xf>
    <xf numFmtId="0" fontId="0" fillId="3" borderId="15" xfId="0" applyFill="1" applyBorder="1" applyAlignment="1">
      <alignment horizontal="center" vertical="center"/>
    </xf>
    <xf numFmtId="0" fontId="0" fillId="2" borderId="17" xfId="0" applyFill="1" applyBorder="1" applyAlignment="1">
      <alignment vertical="center" shrinkToFit="1"/>
    </xf>
    <xf numFmtId="0" fontId="0" fillId="2" borderId="17" xfId="0" applyFill="1" applyBorder="1" applyAlignment="1">
      <alignment horizontal="center" vertical="center" shrinkToFit="1"/>
    </xf>
    <xf numFmtId="0" fontId="7" fillId="5" borderId="7" xfId="0" applyFont="1" applyFill="1" applyBorder="1" applyAlignment="1">
      <alignment vertical="center" wrapText="1" shrinkToFit="1"/>
    </xf>
    <xf numFmtId="0" fontId="0" fillId="2" borderId="20" xfId="0" applyFill="1" applyBorder="1" applyAlignment="1">
      <alignment horizontal="center" vertical="center" shrinkToFit="1"/>
    </xf>
    <xf numFmtId="0" fontId="8" fillId="2" borderId="21" xfId="0" applyFont="1"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0" borderId="7" xfId="0" applyBorder="1" applyAlignment="1">
      <alignment horizontal="center" vertical="center" shrinkToFit="1"/>
    </xf>
    <xf numFmtId="0" fontId="0" fillId="0" borderId="8" xfId="0" applyBorder="1" applyAlignment="1">
      <alignment horizontal="center" vertical="center" shrinkToFit="1"/>
    </xf>
    <xf numFmtId="38" fontId="0" fillId="0" borderId="6"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12" fillId="2" borderId="1" xfId="3" applyFill="1" applyBorder="1" applyAlignment="1" applyProtection="1">
      <alignment horizontal="left" vertical="center" shrinkToFit="1"/>
      <protection locked="0"/>
    </xf>
    <xf numFmtId="0" fontId="0" fillId="2" borderId="1" xfId="0" applyFill="1" applyBorder="1" applyAlignment="1" applyProtection="1">
      <alignment horizontal="left" vertical="center" wrapText="1" shrinkToFit="1"/>
      <protection locked="0"/>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0" fillId="3" borderId="5"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xf>
    <xf numFmtId="176" fontId="7" fillId="0" borderId="1"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0" fontId="5" fillId="6" borderId="9"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176" fontId="7" fillId="3" borderId="9"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0" fontId="0" fillId="0" borderId="6" xfId="0" applyBorder="1" applyAlignment="1">
      <alignment horizontal="center" vertical="center" shrinkToFit="1"/>
    </xf>
    <xf numFmtId="0" fontId="0" fillId="3" borderId="13"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2" borderId="2"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2" borderId="2"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wrapText="1" shrinkToFit="1"/>
      <protection locked="0"/>
    </xf>
    <xf numFmtId="0" fontId="0" fillId="2" borderId="10" xfId="0" applyFill="1" applyBorder="1" applyAlignment="1" applyProtection="1">
      <alignment horizontal="left" vertical="center" wrapText="1" shrinkToFit="1"/>
      <protection locked="0"/>
    </xf>
    <xf numFmtId="0" fontId="0" fillId="2" borderId="11" xfId="0" applyFill="1" applyBorder="1" applyAlignment="1" applyProtection="1">
      <alignment horizontal="left" vertical="center" wrapText="1" shrinkToFit="1"/>
      <protection locked="0"/>
    </xf>
    <xf numFmtId="0" fontId="7" fillId="5" borderId="1" xfId="0" applyFont="1" applyFill="1" applyBorder="1" applyAlignment="1">
      <alignment horizontal="left" vertical="center" wrapText="1" shrinkToFit="1"/>
    </xf>
    <xf numFmtId="0" fontId="0" fillId="3" borderId="11" xfId="0" applyFill="1" applyBorder="1" applyAlignment="1">
      <alignment horizontal="center" vertical="center"/>
    </xf>
    <xf numFmtId="0" fontId="7" fillId="5" borderId="1" xfId="0" applyFont="1" applyFill="1" applyBorder="1" applyAlignment="1">
      <alignment horizontal="center" vertical="center" wrapText="1" shrinkToFit="1"/>
    </xf>
    <xf numFmtId="0" fontId="0" fillId="3" borderId="7" xfId="0" applyFill="1" applyBorder="1" applyAlignment="1">
      <alignment horizontal="center" vertical="center"/>
    </xf>
    <xf numFmtId="0" fontId="5" fillId="4" borderId="7" xfId="0" applyFont="1" applyFill="1" applyBorder="1" applyAlignment="1">
      <alignment horizontal="lef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5" fillId="6" borderId="0" xfId="0" applyFont="1" applyFill="1" applyAlignment="1">
      <alignment horizontal="center"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15" fillId="3" borderId="6" xfId="0" applyNumberFormat="1" applyFont="1" applyFill="1" applyBorder="1" applyAlignment="1">
      <alignment horizontal="center" vertical="center" shrinkToFit="1"/>
    </xf>
    <xf numFmtId="176" fontId="15" fillId="3" borderId="7" xfId="0" applyNumberFormat="1" applyFont="1" applyFill="1" applyBorder="1" applyAlignment="1">
      <alignment horizontal="center" vertical="center" shrinkToFit="1"/>
    </xf>
    <xf numFmtId="0" fontId="0" fillId="2" borderId="2"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7" fillId="5" borderId="21" xfId="0" applyFont="1" applyFill="1" applyBorder="1" applyAlignment="1">
      <alignment horizontal="left" vertical="center" wrapText="1" shrinkToFi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7" fillId="5" borderId="22" xfId="0" applyFont="1" applyFill="1" applyBorder="1" applyAlignment="1">
      <alignment horizontal="center" vertical="center" wrapText="1" shrinkToFit="1"/>
    </xf>
    <xf numFmtId="0" fontId="7" fillId="5" borderId="23" xfId="0" applyFont="1" applyFill="1" applyBorder="1" applyAlignment="1">
      <alignment horizontal="center" vertical="center" wrapText="1" shrinkToFit="1"/>
    </xf>
    <xf numFmtId="0" fontId="0" fillId="2" borderId="9"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6"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 xfId="0" applyFill="1" applyBorder="1" applyAlignment="1">
      <alignment horizontal="left" vertical="center" shrinkToFit="1"/>
    </xf>
    <xf numFmtId="0" fontId="12" fillId="2" borderId="1" xfId="3" applyFill="1" applyBorder="1" applyAlignment="1">
      <alignment horizontal="left" vertical="center" shrinkToFit="1"/>
    </xf>
    <xf numFmtId="0" fontId="0" fillId="2" borderId="1" xfId="0" applyFill="1" applyBorder="1" applyAlignment="1">
      <alignment horizontal="left" vertical="center" wrapText="1"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cellXfs>
  <cellStyles count="4">
    <cellStyle name="ハイパーリンク" xfId="3" builtinId="8"/>
    <cellStyle name="桁区切り" xfId="1" builtinId="6"/>
    <cellStyle name="標準" xfId="0" builtinId="0"/>
    <cellStyle name="標準 3" xfId="2" xr:uid="{BC30B259-EA09-4266-9B12-63D493437A23}"/>
  </cellStyles>
  <dxfs count="0"/>
  <tableStyles count="0" defaultTableStyle="TableStyleMedium2" defaultPivotStyle="PivotStyleLight16"/>
  <colors>
    <mruColors>
      <color rgb="FFBF2A37"/>
      <color rgb="FFFF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289997</xdr:colOff>
      <xdr:row>0</xdr:row>
      <xdr:rowOff>42323</xdr:rowOff>
    </xdr:from>
    <xdr:to>
      <xdr:col>14</xdr:col>
      <xdr:colOff>5004752</xdr:colOff>
      <xdr:row>25</xdr:row>
      <xdr:rowOff>57150</xdr:rowOff>
    </xdr:to>
    <xdr:sp macro="" textlink="">
      <xdr:nvSpPr>
        <xdr:cNvPr id="2" name="四角形: 角を丸くする 1">
          <a:extLst>
            <a:ext uri="{FF2B5EF4-FFF2-40B4-BE49-F238E27FC236}">
              <a16:creationId xmlns:a16="http://schemas.microsoft.com/office/drawing/2014/main" id="{D0709B24-9E93-4823-BCCD-846E1246FE2C}"/>
            </a:ext>
          </a:extLst>
        </xdr:cNvPr>
        <xdr:cNvSpPr/>
      </xdr:nvSpPr>
      <xdr:spPr>
        <a:xfrm>
          <a:off x="6814622" y="42323"/>
          <a:ext cx="6038730" cy="8196802"/>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担当者の方で出席する場合、出席者欄にもご記入ください。３名以上ご出席の場合はメールにて承りますのでメール本文に氏名、フリガナ、部署・役職、携帯電話番号を記載の上ご連絡ください。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５）申込書・企業概要書の提出について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latin typeface="BIZ UDPゴシック" panose="020B0400000000000000" pitchFamily="50" charset="-128"/>
              <a:ea typeface="BIZ UDPゴシック" panose="020B0400000000000000" pitchFamily="50" charset="-128"/>
            </a:rPr>
            <a:t>watanabe@columbus.or.jp</a:t>
          </a:r>
          <a:endParaRPr kumimoji="1" lang="en-US" altLang="ja-JP" sz="1800">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大分県産業創造機構</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取引振興課　担当：渡辺</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097-534-5019</a:t>
          </a:r>
        </a:p>
      </xdr:txBody>
    </xdr:sp>
    <xdr:clientData/>
  </xdr:twoCellAnchor>
  <xdr:twoCellAnchor>
    <xdr:from>
      <xdr:col>13</xdr:col>
      <xdr:colOff>279697</xdr:colOff>
      <xdr:row>25</xdr:row>
      <xdr:rowOff>180976</xdr:rowOff>
    </xdr:from>
    <xdr:to>
      <xdr:col>14</xdr:col>
      <xdr:colOff>4992922</xdr:colOff>
      <xdr:row>30</xdr:row>
      <xdr:rowOff>1</xdr:rowOff>
    </xdr:to>
    <xdr:sp macro="" textlink="">
      <xdr:nvSpPr>
        <xdr:cNvPr id="3" name="四角形: 角を丸くする 2">
          <a:extLst>
            <a:ext uri="{FF2B5EF4-FFF2-40B4-BE49-F238E27FC236}">
              <a16:creationId xmlns:a16="http://schemas.microsoft.com/office/drawing/2014/main" id="{B9DA3930-F29A-48C3-BB48-85B1A46F531C}"/>
            </a:ext>
          </a:extLst>
        </xdr:cNvPr>
        <xdr:cNvSpPr/>
      </xdr:nvSpPr>
      <xdr:spPr>
        <a:xfrm>
          <a:off x="6804322" y="8362951"/>
          <a:ext cx="6037200" cy="1390650"/>
        </a:xfrm>
        <a:prstGeom prst="roundRect">
          <a:avLst>
            <a:gd name="adj" fmla="val 2512"/>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発注企業一覧</a:t>
          </a:r>
          <a:r>
            <a:rPr kumimoji="1" lang="ja-JP" altLang="en-US" sz="1400">
              <a:latin typeface="BIZ UDPゴシック" panose="020B0400000000000000" pitchFamily="50" charset="-128"/>
              <a:ea typeface="BIZ UDPゴシック" panose="020B0400000000000000" pitchFamily="50" charset="-128"/>
            </a:rPr>
            <a:t>は５月１１日（月）から</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514218</xdr:colOff>
      <xdr:row>0</xdr:row>
      <xdr:rowOff>173703</xdr:rowOff>
    </xdr:from>
    <xdr:to>
      <xdr:col>14</xdr:col>
      <xdr:colOff>5228973</xdr:colOff>
      <xdr:row>25</xdr:row>
      <xdr:rowOff>122903</xdr:rowOff>
    </xdr:to>
    <xdr:sp macro="" textlink="">
      <xdr:nvSpPr>
        <xdr:cNvPr id="2" name="四角形: 角を丸くする 1">
          <a:extLst>
            <a:ext uri="{FF2B5EF4-FFF2-40B4-BE49-F238E27FC236}">
              <a16:creationId xmlns:a16="http://schemas.microsoft.com/office/drawing/2014/main" id="{6D935ED4-63AA-4475-9D74-8701B5FC938E}"/>
            </a:ext>
          </a:extLst>
        </xdr:cNvPr>
        <xdr:cNvSpPr/>
      </xdr:nvSpPr>
      <xdr:spPr>
        <a:xfrm>
          <a:off x="7038843" y="173703"/>
          <a:ext cx="6038730" cy="8569325"/>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担当者の方で出席する場合、出席者欄にもご記入ください。３名以上ご出席の場合はメールにて承りますのでメール本文に氏名、フリガナ、部署・役職、携帯電話番号を記載の上ご連絡ください。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latin typeface="BIZ UDPゴシック" panose="020B0400000000000000" pitchFamily="50" charset="-128"/>
              <a:ea typeface="BIZ UDPゴシック" panose="020B0400000000000000" pitchFamily="50" charset="-128"/>
            </a:rPr>
            <a:t>watanabe@columbus.or.jp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大分県産業創造機構</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取引支援課　渡辺</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097-534-5019</a:t>
          </a:r>
        </a:p>
      </xdr:txBody>
    </xdr:sp>
    <xdr:clientData/>
  </xdr:twoCellAnchor>
  <xdr:twoCellAnchor>
    <xdr:from>
      <xdr:col>13</xdr:col>
      <xdr:colOff>511275</xdr:colOff>
      <xdr:row>26</xdr:row>
      <xdr:rowOff>153240</xdr:rowOff>
    </xdr:from>
    <xdr:to>
      <xdr:col>14</xdr:col>
      <xdr:colOff>5207559</xdr:colOff>
      <xdr:row>30</xdr:row>
      <xdr:rowOff>294411</xdr:rowOff>
    </xdr:to>
    <xdr:sp macro="" textlink="">
      <xdr:nvSpPr>
        <xdr:cNvPr id="3" name="四角形: 角を丸くする 2">
          <a:extLst>
            <a:ext uri="{FF2B5EF4-FFF2-40B4-BE49-F238E27FC236}">
              <a16:creationId xmlns:a16="http://schemas.microsoft.com/office/drawing/2014/main" id="{EFBAF042-AE90-44E1-96EB-5655421ABA83}"/>
            </a:ext>
          </a:extLst>
        </xdr:cNvPr>
        <xdr:cNvSpPr/>
      </xdr:nvSpPr>
      <xdr:spPr>
        <a:xfrm>
          <a:off x="7035900" y="9087690"/>
          <a:ext cx="6020259" cy="1398471"/>
        </a:xfrm>
        <a:prstGeom prst="roundRect">
          <a:avLst>
            <a:gd name="adj" fmla="val 2512"/>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発注企業一覧</a:t>
          </a:r>
          <a:r>
            <a:rPr kumimoji="1" lang="ja-JP" altLang="en-US" sz="1400">
              <a:latin typeface="BIZ UDPゴシック" panose="020B0400000000000000" pitchFamily="50" charset="-128"/>
              <a:ea typeface="BIZ UDPゴシック" panose="020B0400000000000000" pitchFamily="50" charset="-128"/>
            </a:rPr>
            <a:t>は５月１５日（金）より</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twoCellAnchor>
    <xdr:from>
      <xdr:col>7</xdr:col>
      <xdr:colOff>99219</xdr:colOff>
      <xdr:row>5</xdr:row>
      <xdr:rowOff>297656</xdr:rowOff>
    </xdr:from>
    <xdr:to>
      <xdr:col>9</xdr:col>
      <xdr:colOff>396226</xdr:colOff>
      <xdr:row>6</xdr:row>
      <xdr:rowOff>256381</xdr:rowOff>
    </xdr:to>
    <xdr:sp macro="" textlink="">
      <xdr:nvSpPr>
        <xdr:cNvPr id="4" name="吹き出し: 四角形 3">
          <a:extLst>
            <a:ext uri="{FF2B5EF4-FFF2-40B4-BE49-F238E27FC236}">
              <a16:creationId xmlns:a16="http://schemas.microsoft.com/office/drawing/2014/main" id="{3053C9AA-7C2D-41B9-A686-69226A80E5ED}"/>
            </a:ext>
          </a:extLst>
        </xdr:cNvPr>
        <xdr:cNvSpPr/>
      </xdr:nvSpPr>
      <xdr:spPr>
        <a:xfrm>
          <a:off x="3720703" y="2004219"/>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8</xdr:col>
      <xdr:colOff>277812</xdr:colOff>
      <xdr:row>4</xdr:row>
      <xdr:rowOff>267891</xdr:rowOff>
    </xdr:from>
    <xdr:to>
      <xdr:col>10</xdr:col>
      <xdr:colOff>467519</xdr:colOff>
      <xdr:row>5</xdr:row>
      <xdr:rowOff>226616</xdr:rowOff>
    </xdr:to>
    <xdr:sp macro="" textlink="">
      <xdr:nvSpPr>
        <xdr:cNvPr id="5" name="吹き出し: 四角形 4">
          <a:extLst>
            <a:ext uri="{FF2B5EF4-FFF2-40B4-BE49-F238E27FC236}">
              <a16:creationId xmlns:a16="http://schemas.microsoft.com/office/drawing/2014/main" id="{B86A4E92-5374-40F3-8AC2-7D56D3FE323C}"/>
            </a:ext>
          </a:extLst>
        </xdr:cNvPr>
        <xdr:cNvSpPr/>
      </xdr:nvSpPr>
      <xdr:spPr>
        <a:xfrm>
          <a:off x="4385468" y="1656954"/>
          <a:ext cx="1162051" cy="276225"/>
        </a:xfrm>
        <a:prstGeom prst="wedgeRectCallout">
          <a:avLst>
            <a:gd name="adj1" fmla="val -59147"/>
            <a:gd name="adj2" fmla="val 977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法人格不要</a:t>
          </a:r>
        </a:p>
      </xdr:txBody>
    </xdr:sp>
    <xdr:clientData/>
  </xdr:twoCellAnchor>
  <xdr:twoCellAnchor>
    <xdr:from>
      <xdr:col>9</xdr:col>
      <xdr:colOff>370681</xdr:colOff>
      <xdr:row>8</xdr:row>
      <xdr:rowOff>53181</xdr:rowOff>
    </xdr:from>
    <xdr:to>
      <xdr:col>12</xdr:col>
      <xdr:colOff>181516</xdr:colOff>
      <xdr:row>9</xdr:row>
      <xdr:rowOff>11906</xdr:rowOff>
    </xdr:to>
    <xdr:sp macro="" textlink="">
      <xdr:nvSpPr>
        <xdr:cNvPr id="6" name="吹き出し: 四角形 5">
          <a:extLst>
            <a:ext uri="{FF2B5EF4-FFF2-40B4-BE49-F238E27FC236}">
              <a16:creationId xmlns:a16="http://schemas.microsoft.com/office/drawing/2014/main" id="{5233174F-2693-4184-B5AF-3E0E5E48FDB2}"/>
            </a:ext>
          </a:extLst>
        </xdr:cNvPr>
        <xdr:cNvSpPr/>
      </xdr:nvSpPr>
      <xdr:spPr>
        <a:xfrm>
          <a:off x="4964509" y="2712244"/>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4</xdr:col>
      <xdr:colOff>39688</xdr:colOff>
      <xdr:row>22</xdr:row>
      <xdr:rowOff>19845</xdr:rowOff>
    </xdr:from>
    <xdr:to>
      <xdr:col>7</xdr:col>
      <xdr:colOff>95648</xdr:colOff>
      <xdr:row>24</xdr:row>
      <xdr:rowOff>80170</xdr:rowOff>
    </xdr:to>
    <xdr:sp macro="" textlink="">
      <xdr:nvSpPr>
        <xdr:cNvPr id="7" name="吹き出し: 四角形 6">
          <a:extLst>
            <a:ext uri="{FF2B5EF4-FFF2-40B4-BE49-F238E27FC236}">
              <a16:creationId xmlns:a16="http://schemas.microsoft.com/office/drawing/2014/main" id="{F3C47E11-3AD1-449E-AEC5-A15C2C1B7126}"/>
            </a:ext>
          </a:extLst>
        </xdr:cNvPr>
        <xdr:cNvSpPr/>
      </xdr:nvSpPr>
      <xdr:spPr>
        <a:xfrm>
          <a:off x="2202657" y="7739064"/>
          <a:ext cx="1514475" cy="695325"/>
        </a:xfrm>
        <a:prstGeom prst="wedgeRectCallout">
          <a:avLst>
            <a:gd name="adj1" fmla="val -55590"/>
            <a:gd name="adj2" fmla="val -3429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数字を入力すると</a:t>
          </a:r>
          <a:endParaRPr kumimoji="1" lang="en-US" altLang="ja-JP" sz="1100">
            <a:solidFill>
              <a:schemeClr val="tx1"/>
            </a:solidFill>
          </a:endParaRPr>
        </a:p>
        <a:p>
          <a:pPr algn="ctr"/>
          <a:r>
            <a:rPr kumimoji="1" lang="ja-JP" altLang="en-US" sz="1100">
              <a:solidFill>
                <a:schemeClr val="tx1"/>
              </a:solidFill>
            </a:rPr>
            <a:t>企業名が自動表示</a:t>
          </a:r>
        </a:p>
      </xdr:txBody>
    </xdr:sp>
    <xdr:clientData/>
  </xdr:twoCellAnchor>
  <xdr:twoCellAnchor>
    <xdr:from>
      <xdr:col>5</xdr:col>
      <xdr:colOff>79375</xdr:colOff>
      <xdr:row>15</xdr:row>
      <xdr:rowOff>248048</xdr:rowOff>
    </xdr:from>
    <xdr:to>
      <xdr:col>7</xdr:col>
      <xdr:colOff>376383</xdr:colOff>
      <xdr:row>16</xdr:row>
      <xdr:rowOff>206773</xdr:rowOff>
    </xdr:to>
    <xdr:sp macro="" textlink="">
      <xdr:nvSpPr>
        <xdr:cNvPr id="8" name="吹き出し: 四角形 7">
          <a:extLst>
            <a:ext uri="{FF2B5EF4-FFF2-40B4-BE49-F238E27FC236}">
              <a16:creationId xmlns:a16="http://schemas.microsoft.com/office/drawing/2014/main" id="{8BFBCBA9-94CE-4790-866C-EA023300C1F1}"/>
            </a:ext>
          </a:extLst>
        </xdr:cNvPr>
        <xdr:cNvSpPr/>
      </xdr:nvSpPr>
      <xdr:spPr>
        <a:xfrm>
          <a:off x="2728516" y="5437189"/>
          <a:ext cx="1269351" cy="276225"/>
        </a:xfrm>
        <a:prstGeom prst="wedgeRectCallout">
          <a:avLst>
            <a:gd name="adj1" fmla="val -20435"/>
            <a:gd name="adj2" fmla="val 860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dennou.jp/" TargetMode="External"/><Relationship Id="rId1" Type="http://schemas.openxmlformats.org/officeDocument/2006/relationships/hyperlink" Target="mailto:info@joho-fukuoka.or.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3A8DE-B27F-4F20-BEBC-EE5CDE549D81}">
  <sheetPr codeName="Sheet2">
    <tabColor rgb="FFFFFF00"/>
  </sheetPr>
  <dimension ref="B1:P30"/>
  <sheetViews>
    <sheetView tabSelected="1" view="pageBreakPreview" topLeftCell="A12" zoomScaleSheetLayoutView="100" workbookViewId="0">
      <selection activeCell="D4" sqref="D4:E4"/>
    </sheetView>
  </sheetViews>
  <sheetFormatPr defaultRowHeight="18" customHeight="1" x14ac:dyDescent="0.15"/>
  <cols>
    <col min="1" max="1" width="4.6328125" customWidth="1"/>
    <col min="2" max="3" width="5.6328125" customWidth="1"/>
    <col min="4" max="13" width="4.6328125" customWidth="1"/>
    <col min="14" max="14" width="12.6328125" customWidth="1"/>
    <col min="15" max="15" width="50.26953125" customWidth="1"/>
    <col min="16" max="16" width="10.6328125" customWidth="1"/>
    <col min="17" max="18" width="4.6328125" customWidth="1"/>
  </cols>
  <sheetData>
    <row r="1" spans="2:16" ht="30" customHeight="1" x14ac:dyDescent="0.15">
      <c r="B1" s="62" t="s">
        <v>56</v>
      </c>
      <c r="C1" s="63"/>
      <c r="D1" s="63"/>
      <c r="E1" s="63"/>
      <c r="F1" s="63"/>
      <c r="G1" s="63"/>
      <c r="H1" s="63"/>
      <c r="I1" s="63"/>
      <c r="J1" s="63"/>
      <c r="K1" s="64"/>
      <c r="L1" s="58" t="s">
        <v>50</v>
      </c>
      <c r="M1" s="59"/>
    </row>
    <row r="2" spans="2:16" ht="30" customHeight="1" thickBot="1" x14ac:dyDescent="0.2">
      <c r="B2" s="65"/>
      <c r="C2" s="66"/>
      <c r="D2" s="66"/>
      <c r="E2" s="66"/>
      <c r="F2" s="66"/>
      <c r="G2" s="66"/>
      <c r="H2" s="66"/>
      <c r="I2" s="66"/>
      <c r="J2" s="66"/>
      <c r="K2" s="67"/>
      <c r="L2" s="60"/>
      <c r="M2" s="61"/>
    </row>
    <row r="3" spans="2:16" ht="24.95" customHeight="1" thickBot="1" x14ac:dyDescent="0.2">
      <c r="B3" s="32" t="s">
        <v>7</v>
      </c>
      <c r="C3" s="32"/>
      <c r="D3" s="25"/>
      <c r="E3" s="54">
        <v>46211</v>
      </c>
      <c r="F3" s="55"/>
      <c r="G3" s="26"/>
      <c r="H3" s="56">
        <v>46212</v>
      </c>
      <c r="I3" s="57"/>
      <c r="J3" s="68" t="s">
        <v>76</v>
      </c>
      <c r="K3" s="69"/>
      <c r="L3" s="70"/>
      <c r="M3" s="27"/>
    </row>
    <row r="4" spans="2:16" ht="24.95" customHeight="1" thickBot="1" x14ac:dyDescent="0.2">
      <c r="B4" s="41" t="s">
        <v>30</v>
      </c>
      <c r="C4" s="42"/>
      <c r="D4" s="80"/>
      <c r="E4" s="81"/>
      <c r="F4" s="30"/>
      <c r="G4" s="88" t="s">
        <v>58</v>
      </c>
      <c r="H4" s="88"/>
      <c r="I4" s="27"/>
      <c r="J4" s="90" t="s">
        <v>59</v>
      </c>
      <c r="K4" s="90"/>
      <c r="L4" s="22"/>
      <c r="M4" s="16"/>
    </row>
    <row r="5" spans="2:16" ht="24.95" customHeight="1" thickBot="1" x14ac:dyDescent="0.2">
      <c r="B5" s="50" t="s">
        <v>5</v>
      </c>
      <c r="C5" s="50"/>
      <c r="D5" s="82"/>
      <c r="E5" s="83"/>
      <c r="F5" s="83"/>
      <c r="G5" s="83"/>
      <c r="H5" s="83"/>
      <c r="I5" s="83"/>
      <c r="J5" s="83"/>
      <c r="K5" s="83"/>
      <c r="L5" s="83"/>
      <c r="M5" s="84"/>
      <c r="P5" t="s">
        <v>31</v>
      </c>
    </row>
    <row r="6" spans="2:16" ht="24.95" customHeight="1" thickBot="1" x14ac:dyDescent="0.2">
      <c r="B6" s="45" t="s">
        <v>0</v>
      </c>
      <c r="C6" s="89"/>
      <c r="D6" s="85"/>
      <c r="E6" s="86"/>
      <c r="F6" s="86"/>
      <c r="G6" s="86"/>
      <c r="H6" s="86"/>
      <c r="I6" s="86"/>
      <c r="J6" s="86"/>
      <c r="K6" s="86"/>
      <c r="L6" s="86"/>
      <c r="M6" s="87"/>
      <c r="P6" t="s">
        <v>32</v>
      </c>
    </row>
    <row r="7" spans="2:16" ht="24.95" customHeight="1" thickBot="1" x14ac:dyDescent="0.2">
      <c r="B7" s="32" t="s">
        <v>1</v>
      </c>
      <c r="C7" s="32"/>
      <c r="D7" s="7" t="s">
        <v>77</v>
      </c>
      <c r="E7" s="33"/>
      <c r="F7" s="34"/>
      <c r="G7" s="35"/>
      <c r="H7" s="14"/>
      <c r="I7" s="36"/>
      <c r="J7" s="37"/>
      <c r="K7" s="38"/>
      <c r="L7" s="39"/>
      <c r="M7" s="15"/>
      <c r="P7" t="s">
        <v>33</v>
      </c>
    </row>
    <row r="8" spans="2:16" ht="24.95" customHeight="1" thickBot="1" x14ac:dyDescent="0.2">
      <c r="B8" s="32"/>
      <c r="C8" s="32"/>
      <c r="D8" s="40"/>
      <c r="E8" s="40"/>
      <c r="F8" s="40"/>
      <c r="G8" s="40"/>
      <c r="H8" s="40"/>
      <c r="I8" s="40"/>
      <c r="J8" s="40"/>
      <c r="K8" s="40"/>
      <c r="L8" s="40"/>
      <c r="M8" s="40"/>
      <c r="P8" t="s">
        <v>34</v>
      </c>
    </row>
    <row r="9" spans="2:16" ht="24.95" customHeight="1" thickBot="1" x14ac:dyDescent="0.2">
      <c r="B9" s="41" t="s">
        <v>64</v>
      </c>
      <c r="C9" s="42"/>
      <c r="D9" s="33"/>
      <c r="E9" s="34"/>
      <c r="F9" s="34"/>
      <c r="G9" s="34"/>
      <c r="H9" s="34"/>
      <c r="I9" s="34"/>
      <c r="J9" s="34"/>
      <c r="K9" s="34"/>
      <c r="L9" s="34"/>
      <c r="M9" s="35"/>
      <c r="P9" t="s">
        <v>35</v>
      </c>
    </row>
    <row r="10" spans="2:16" ht="24.95" customHeight="1" thickBot="1" x14ac:dyDescent="0.2">
      <c r="B10" s="41" t="s">
        <v>65</v>
      </c>
      <c r="C10" s="42"/>
      <c r="D10" s="43"/>
      <c r="E10" s="40"/>
      <c r="F10" s="40"/>
      <c r="G10" s="40"/>
      <c r="H10" s="40"/>
      <c r="I10" s="40"/>
      <c r="J10" s="40"/>
      <c r="K10" s="40"/>
      <c r="L10" s="40"/>
      <c r="M10" s="40"/>
      <c r="P10" t="s">
        <v>36</v>
      </c>
    </row>
    <row r="11" spans="2:16" ht="24.95" customHeight="1" thickBot="1" x14ac:dyDescent="0.2">
      <c r="B11" s="31" t="s">
        <v>53</v>
      </c>
      <c r="C11" s="32"/>
      <c r="D11" s="44"/>
      <c r="E11" s="44"/>
      <c r="F11" s="44"/>
      <c r="G11" s="44"/>
      <c r="H11" s="44"/>
      <c r="I11" s="44"/>
      <c r="J11" s="44"/>
      <c r="K11" s="44"/>
      <c r="L11" s="44"/>
      <c r="M11" s="44"/>
      <c r="P11" t="s">
        <v>37</v>
      </c>
    </row>
    <row r="12" spans="2:16" ht="33.75" customHeight="1" thickBot="1" x14ac:dyDescent="0.2">
      <c r="B12" s="92" t="s">
        <v>57</v>
      </c>
      <c r="C12" s="92"/>
      <c r="D12" s="92"/>
      <c r="E12" s="92"/>
      <c r="F12" s="92"/>
      <c r="G12" s="92"/>
      <c r="H12" s="92"/>
      <c r="I12" s="92"/>
      <c r="J12" s="92"/>
      <c r="K12" s="92"/>
      <c r="L12" s="92"/>
      <c r="M12" s="92"/>
      <c r="P12" t="s">
        <v>38</v>
      </c>
    </row>
    <row r="13" spans="2:16" ht="24.95" customHeight="1" thickBot="1" x14ac:dyDescent="0.2">
      <c r="B13" s="4"/>
      <c r="C13" s="5"/>
      <c r="D13" s="5"/>
      <c r="E13" s="41" t="s">
        <v>2</v>
      </c>
      <c r="F13" s="91"/>
      <c r="G13" s="42"/>
      <c r="H13" s="41" t="s">
        <v>51</v>
      </c>
      <c r="I13" s="91"/>
      <c r="J13" s="42"/>
      <c r="K13" s="41" t="s">
        <v>52</v>
      </c>
      <c r="L13" s="91"/>
      <c r="M13" s="42"/>
      <c r="P13" t="s">
        <v>39</v>
      </c>
    </row>
    <row r="14" spans="2:16" ht="24.95" customHeight="1" thickBot="1" x14ac:dyDescent="0.2">
      <c r="B14" s="41" t="s">
        <v>5</v>
      </c>
      <c r="C14" s="91"/>
      <c r="D14" s="42"/>
      <c r="E14" s="33"/>
      <c r="F14" s="34"/>
      <c r="G14" s="35"/>
      <c r="H14" s="33"/>
      <c r="I14" s="34"/>
      <c r="J14" s="35"/>
      <c r="K14" s="33"/>
      <c r="L14" s="34"/>
      <c r="M14" s="35"/>
      <c r="P14" t="s">
        <v>40</v>
      </c>
    </row>
    <row r="15" spans="2:16" ht="24.95" customHeight="1" thickBot="1" x14ac:dyDescent="0.2">
      <c r="B15" s="41" t="s">
        <v>3</v>
      </c>
      <c r="C15" s="91"/>
      <c r="D15" s="42"/>
      <c r="E15" s="33"/>
      <c r="F15" s="34"/>
      <c r="G15" s="35"/>
      <c r="H15" s="33"/>
      <c r="I15" s="34"/>
      <c r="J15" s="35"/>
      <c r="K15" s="33"/>
      <c r="L15" s="34"/>
      <c r="M15" s="35"/>
      <c r="P15" t="s">
        <v>41</v>
      </c>
    </row>
    <row r="16" spans="2:16" ht="24.95" customHeight="1" thickBot="1" x14ac:dyDescent="0.2">
      <c r="B16" s="41" t="s">
        <v>127</v>
      </c>
      <c r="C16" s="91"/>
      <c r="D16" s="42"/>
      <c r="E16" s="33"/>
      <c r="F16" s="34"/>
      <c r="G16" s="35"/>
      <c r="H16" s="33"/>
      <c r="I16" s="34"/>
      <c r="J16" s="35"/>
      <c r="K16" s="33"/>
      <c r="L16" s="34"/>
      <c r="M16" s="35"/>
      <c r="P16" t="s">
        <v>42</v>
      </c>
    </row>
    <row r="17" spans="2:16" ht="24.95" customHeight="1" thickBot="1" x14ac:dyDescent="0.2">
      <c r="B17" s="93" t="s">
        <v>67</v>
      </c>
      <c r="C17" s="94"/>
      <c r="D17" s="95"/>
      <c r="E17" s="33"/>
      <c r="F17" s="34"/>
      <c r="G17" s="35"/>
      <c r="H17" s="33"/>
      <c r="I17" s="34"/>
      <c r="J17" s="35"/>
      <c r="K17" s="33"/>
      <c r="L17" s="34"/>
      <c r="M17" s="35"/>
      <c r="P17" t="s">
        <v>43</v>
      </c>
    </row>
    <row r="18" spans="2:16" ht="30" customHeight="1" thickBot="1" x14ac:dyDescent="0.2">
      <c r="B18" s="1" t="s">
        <v>213</v>
      </c>
      <c r="C18" s="1"/>
      <c r="D18" s="1"/>
      <c r="E18" s="1"/>
      <c r="F18" s="1"/>
      <c r="G18" s="1"/>
      <c r="H18" s="1"/>
      <c r="I18" s="1"/>
      <c r="J18" s="1"/>
      <c r="K18" s="1"/>
      <c r="L18" s="1"/>
      <c r="M18" s="1"/>
      <c r="P18" t="s">
        <v>44</v>
      </c>
    </row>
    <row r="19" spans="2:16" ht="25.5" customHeight="1" thickBot="1" x14ac:dyDescent="0.2">
      <c r="B19" s="4"/>
      <c r="C19" s="31" t="s">
        <v>60</v>
      </c>
      <c r="D19" s="49" t="s">
        <v>61</v>
      </c>
      <c r="E19" s="45" t="s">
        <v>6</v>
      </c>
      <c r="F19" s="46"/>
      <c r="G19" s="46"/>
      <c r="H19" s="46"/>
      <c r="I19" s="46"/>
      <c r="J19" s="46"/>
      <c r="K19" s="46"/>
      <c r="L19" s="51" t="s">
        <v>139</v>
      </c>
      <c r="M19" s="52" t="s">
        <v>138</v>
      </c>
      <c r="P19" t="s">
        <v>45</v>
      </c>
    </row>
    <row r="20" spans="2:16" ht="24.95" customHeight="1" thickBot="1" x14ac:dyDescent="0.2">
      <c r="B20" s="6"/>
      <c r="C20" s="32"/>
      <c r="D20" s="50"/>
      <c r="E20" s="47"/>
      <c r="F20" s="48"/>
      <c r="G20" s="48"/>
      <c r="H20" s="48"/>
      <c r="I20" s="48"/>
      <c r="J20" s="48"/>
      <c r="K20" s="48"/>
      <c r="L20" s="48"/>
      <c r="M20" s="53"/>
      <c r="P20" t="s">
        <v>46</v>
      </c>
    </row>
    <row r="21" spans="2:16" ht="24.95" customHeight="1" thickBot="1" x14ac:dyDescent="0.2">
      <c r="B21" s="72" t="s">
        <v>54</v>
      </c>
      <c r="C21" s="11">
        <v>1</v>
      </c>
      <c r="D21" s="25"/>
      <c r="E21" s="71" t="str">
        <f>IFERROR(VLOOKUP(D21,発注企業一覧!$A$2:$B$500,2,FALSE),"")</f>
        <v/>
      </c>
      <c r="F21" s="36"/>
      <c r="G21" s="36"/>
      <c r="H21" s="36"/>
      <c r="I21" s="36"/>
      <c r="J21" s="36"/>
      <c r="K21" s="36"/>
      <c r="L21" s="25"/>
      <c r="M21" s="25"/>
      <c r="P21" t="s">
        <v>47</v>
      </c>
    </row>
    <row r="22" spans="2:16" ht="24.95" customHeight="1" thickBot="1" x14ac:dyDescent="0.2">
      <c r="B22" s="73"/>
      <c r="C22" s="11">
        <v>2</v>
      </c>
      <c r="D22" s="25"/>
      <c r="E22" s="71" t="str">
        <f>IFERROR(VLOOKUP(D22,発注企業一覧!$A$2:$B$500,2,FALSE),"")</f>
        <v/>
      </c>
      <c r="F22" s="36"/>
      <c r="G22" s="36"/>
      <c r="H22" s="36"/>
      <c r="I22" s="36"/>
      <c r="J22" s="36"/>
      <c r="K22" s="36"/>
      <c r="L22" s="25"/>
      <c r="M22" s="25"/>
    </row>
    <row r="23" spans="2:16" ht="24.95" customHeight="1" thickBot="1" x14ac:dyDescent="0.2">
      <c r="B23" s="73"/>
      <c r="C23" s="11">
        <v>3</v>
      </c>
      <c r="D23" s="25"/>
      <c r="E23" s="71" t="str">
        <f>IFERROR(VLOOKUP(D23,発注企業一覧!$A$2:$B$500,2,FALSE),"")</f>
        <v/>
      </c>
      <c r="F23" s="36"/>
      <c r="G23" s="36"/>
      <c r="H23" s="36"/>
      <c r="I23" s="36"/>
      <c r="J23" s="36"/>
      <c r="K23" s="36"/>
      <c r="L23" s="25"/>
      <c r="M23" s="25"/>
    </row>
    <row r="24" spans="2:16" ht="24.95" customHeight="1" thickBot="1" x14ac:dyDescent="0.2">
      <c r="B24" s="73"/>
      <c r="C24" s="11">
        <v>4</v>
      </c>
      <c r="D24" s="25"/>
      <c r="E24" s="71" t="str">
        <f>IFERROR(VLOOKUP(D24,発注企業一覧!$A$2:$B$500,2,FALSE),"")</f>
        <v/>
      </c>
      <c r="F24" s="36"/>
      <c r="G24" s="36"/>
      <c r="H24" s="36"/>
      <c r="I24" s="36"/>
      <c r="J24" s="36"/>
      <c r="K24" s="36"/>
      <c r="L24" s="25"/>
      <c r="M24" s="25"/>
    </row>
    <row r="25" spans="2:16" ht="24.95" customHeight="1" x14ac:dyDescent="0.15">
      <c r="B25" s="74"/>
      <c r="C25" s="19">
        <v>5</v>
      </c>
      <c r="D25" s="28"/>
      <c r="E25" s="76" t="str">
        <f>IFERROR(VLOOKUP(D25,発注企業一覧!$A$2:$B$500,2,FALSE),"")</f>
        <v/>
      </c>
      <c r="F25" s="77"/>
      <c r="G25" s="77"/>
      <c r="H25" s="77"/>
      <c r="I25" s="77"/>
      <c r="J25" s="77"/>
      <c r="K25" s="77"/>
      <c r="L25" s="28"/>
      <c r="M25" s="28"/>
    </row>
    <row r="26" spans="2:16" ht="24.95" customHeight="1" thickBot="1" x14ac:dyDescent="0.2">
      <c r="B26" s="73" t="s">
        <v>55</v>
      </c>
      <c r="C26" s="12">
        <v>1</v>
      </c>
      <c r="D26" s="29"/>
      <c r="E26" s="78" t="str">
        <f>IFERROR(VLOOKUP(D26,発注企業一覧!$A$2:$B$500,2,FALSE),"")</f>
        <v/>
      </c>
      <c r="F26" s="79"/>
      <c r="G26" s="79"/>
      <c r="H26" s="79"/>
      <c r="I26" s="79"/>
      <c r="J26" s="79"/>
      <c r="K26" s="79"/>
      <c r="L26" s="29"/>
      <c r="M26" s="29"/>
    </row>
    <row r="27" spans="2:16" ht="24.95" customHeight="1" thickBot="1" x14ac:dyDescent="0.2">
      <c r="B27" s="73"/>
      <c r="C27" s="11">
        <v>2</v>
      </c>
      <c r="D27" s="25"/>
      <c r="E27" s="71" t="str">
        <f>IFERROR(VLOOKUP(D27,発注企業一覧!$A$2:$B$500,2,FALSE),"")</f>
        <v/>
      </c>
      <c r="F27" s="36"/>
      <c r="G27" s="36"/>
      <c r="H27" s="36"/>
      <c r="I27" s="36"/>
      <c r="J27" s="36"/>
      <c r="K27" s="36"/>
      <c r="L27" s="25"/>
      <c r="M27" s="25"/>
    </row>
    <row r="28" spans="2:16" ht="24.95" customHeight="1" thickBot="1" x14ac:dyDescent="0.2">
      <c r="B28" s="73"/>
      <c r="C28" s="11">
        <v>3</v>
      </c>
      <c r="D28" s="25"/>
      <c r="E28" s="71" t="str">
        <f>IFERROR(VLOOKUP(D28,発注企業一覧!$A$2:$B$500,2,FALSE),"")</f>
        <v/>
      </c>
      <c r="F28" s="36"/>
      <c r="G28" s="36"/>
      <c r="H28" s="36"/>
      <c r="I28" s="36"/>
      <c r="J28" s="36"/>
      <c r="K28" s="36"/>
      <c r="L28" s="25"/>
      <c r="M28" s="25"/>
    </row>
    <row r="29" spans="2:16" ht="24.95" customHeight="1" thickBot="1" x14ac:dyDescent="0.2">
      <c r="B29" s="73"/>
      <c r="C29" s="11">
        <v>4</v>
      </c>
      <c r="D29" s="25"/>
      <c r="E29" s="71" t="str">
        <f>IFERROR(VLOOKUP(D29,発注企業一覧!$A$2:$B$500,2,FALSE),"")</f>
        <v/>
      </c>
      <c r="F29" s="36"/>
      <c r="G29" s="36"/>
      <c r="H29" s="36"/>
      <c r="I29" s="36"/>
      <c r="J29" s="36"/>
      <c r="K29" s="36"/>
      <c r="L29" s="25"/>
      <c r="M29" s="25"/>
    </row>
    <row r="30" spans="2:16" ht="24.95" customHeight="1" thickBot="1" x14ac:dyDescent="0.2">
      <c r="B30" s="75"/>
      <c r="C30" s="11">
        <v>5</v>
      </c>
      <c r="D30" s="25"/>
      <c r="E30" s="71" t="str">
        <f>IFERROR(VLOOKUP(D30,発注企業一覧!$A$2:$B$500,2,FALSE),"")</f>
        <v/>
      </c>
      <c r="F30" s="36"/>
      <c r="G30" s="36"/>
      <c r="H30" s="36"/>
      <c r="I30" s="36"/>
      <c r="J30" s="36"/>
      <c r="K30" s="36"/>
      <c r="L30" s="25"/>
      <c r="M30" s="25"/>
    </row>
  </sheetData>
  <sheetProtection algorithmName="SHA-512" hashValue="zYl7PGL7sDEmH/TfS1HNWwkd8KybQANVu2OA4+UlWF3H8HyAyX89Ax3dzXHV7ULc10xujjODnTrxCxoNDcUJww==" saltValue="12FHI5NMqcBcAztUdaKzNg==" spinCount="100000" sheet="1" selectLockedCells="1"/>
  <mergeCells count="62">
    <mergeCell ref="B16:D16"/>
    <mergeCell ref="E16:G16"/>
    <mergeCell ref="B17:D17"/>
    <mergeCell ref="E17:G17"/>
    <mergeCell ref="K15:M15"/>
    <mergeCell ref="H15:J15"/>
    <mergeCell ref="K16:M16"/>
    <mergeCell ref="K17:M17"/>
    <mergeCell ref="H16:J16"/>
    <mergeCell ref="H17:J17"/>
    <mergeCell ref="B14:D14"/>
    <mergeCell ref="B15:D15"/>
    <mergeCell ref="B12:M12"/>
    <mergeCell ref="K13:M13"/>
    <mergeCell ref="K14:M14"/>
    <mergeCell ref="H13:J13"/>
    <mergeCell ref="H14:J14"/>
    <mergeCell ref="E13:G13"/>
    <mergeCell ref="E15:G15"/>
    <mergeCell ref="E14:G14"/>
    <mergeCell ref="B4:C4"/>
    <mergeCell ref="D4:E4"/>
    <mergeCell ref="D5:M5"/>
    <mergeCell ref="D6:M6"/>
    <mergeCell ref="G4:H4"/>
    <mergeCell ref="B5:C5"/>
    <mergeCell ref="B6:C6"/>
    <mergeCell ref="J4:K4"/>
    <mergeCell ref="E30:K30"/>
    <mergeCell ref="B21:B25"/>
    <mergeCell ref="B26:B30"/>
    <mergeCell ref="E21:K21"/>
    <mergeCell ref="E22:K22"/>
    <mergeCell ref="E24:K24"/>
    <mergeCell ref="E25:K25"/>
    <mergeCell ref="E26:K26"/>
    <mergeCell ref="E27:K27"/>
    <mergeCell ref="E28:K28"/>
    <mergeCell ref="E23:K23"/>
    <mergeCell ref="E29:K29"/>
    <mergeCell ref="B3:C3"/>
    <mergeCell ref="E3:F3"/>
    <mergeCell ref="H3:I3"/>
    <mergeCell ref="L1:M2"/>
    <mergeCell ref="B1:K2"/>
    <mergeCell ref="J3:L3"/>
    <mergeCell ref="C19:C20"/>
    <mergeCell ref="B7:C8"/>
    <mergeCell ref="E7:G7"/>
    <mergeCell ref="I7:J7"/>
    <mergeCell ref="K7:L7"/>
    <mergeCell ref="D8:M8"/>
    <mergeCell ref="B9:C9"/>
    <mergeCell ref="B10:C10"/>
    <mergeCell ref="D9:M9"/>
    <mergeCell ref="D10:M10"/>
    <mergeCell ref="B11:C11"/>
    <mergeCell ref="D11:M11"/>
    <mergeCell ref="E19:K20"/>
    <mergeCell ref="D19:D20"/>
    <mergeCell ref="L19:L20"/>
    <mergeCell ref="M19:M20"/>
  </mergeCells>
  <phoneticPr fontId="3"/>
  <dataValidations count="3">
    <dataValidation type="list" allowBlank="1" showInputMessage="1" showErrorMessage="1" sqref="F4 G3 L21:M30 D3 I4 M3" xr:uid="{782136DF-CE66-4C2F-AECE-DAC21EA73B0B}">
      <formula1>"○"</formula1>
    </dataValidation>
    <dataValidation imeMode="disabled" allowBlank="1" showInputMessage="1" showErrorMessage="1" sqref="K7:L7 E7:G7 D10:M10" xr:uid="{6C37473D-F4E0-48DA-B420-CD2B409D0C2A}"/>
    <dataValidation type="list" allowBlank="1" showInputMessage="1" showErrorMessage="1" sqref="D4:E4" xr:uid="{2F2AF735-D759-4347-9BDF-66B888AE199B}">
      <formula1>$P$5:$P$21</formula1>
    </dataValidation>
  </dataValidations>
  <printOptions horizontalCentered="1" verticalCentered="1"/>
  <pageMargins left="0.23622047244094491" right="0.23622047244094491" top="0.19685039370078741" bottom="0.19685039370078741" header="0.31496062992125984" footer="0.27"/>
  <pageSetup paperSize="9" scale="11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AFD1-46D3-4B52-9778-4695D465B7CE}">
  <sheetPr>
    <tabColor theme="4" tint="-0.249977111117893"/>
    <pageSetUpPr fitToPage="1"/>
  </sheetPr>
  <dimension ref="B1:Q34"/>
  <sheetViews>
    <sheetView view="pageBreakPreview" topLeftCell="B13" zoomScaleSheetLayoutView="100" workbookViewId="0">
      <selection activeCell="S19" sqref="S19"/>
    </sheetView>
  </sheetViews>
  <sheetFormatPr defaultRowHeight="18" customHeight="1" x14ac:dyDescent="0.15"/>
  <cols>
    <col min="1" max="1" width="4.6328125" customWidth="1"/>
    <col min="2" max="3" width="5.6328125" customWidth="1"/>
    <col min="4" max="13" width="4.6328125" customWidth="1"/>
    <col min="14" max="14" width="12.6328125" customWidth="1"/>
    <col min="15" max="15" width="60.6328125" customWidth="1"/>
    <col min="16" max="16" width="10.6328125" customWidth="1"/>
    <col min="17" max="18" width="4.6328125" customWidth="1"/>
  </cols>
  <sheetData>
    <row r="1" spans="2:16" ht="30" customHeight="1" x14ac:dyDescent="0.15">
      <c r="B1" s="62" t="s">
        <v>56</v>
      </c>
      <c r="C1" s="63"/>
      <c r="D1" s="63"/>
      <c r="E1" s="63"/>
      <c r="F1" s="63"/>
      <c r="G1" s="63"/>
      <c r="H1" s="63"/>
      <c r="I1" s="63"/>
      <c r="J1" s="63"/>
      <c r="K1" s="63"/>
      <c r="L1" s="96" t="s">
        <v>50</v>
      </c>
      <c r="M1" s="96"/>
    </row>
    <row r="2" spans="2:16" ht="30" customHeight="1" thickBot="1" x14ac:dyDescent="0.2">
      <c r="B2" s="65"/>
      <c r="C2" s="66"/>
      <c r="D2" s="66"/>
      <c r="E2" s="66"/>
      <c r="F2" s="66"/>
      <c r="G2" s="66"/>
      <c r="H2" s="66"/>
      <c r="I2" s="66"/>
      <c r="J2" s="66"/>
      <c r="K2" s="66"/>
      <c r="L2" s="96"/>
      <c r="M2" s="96"/>
    </row>
    <row r="3" spans="2:16" ht="24.95" customHeight="1" thickBot="1" x14ac:dyDescent="0.2">
      <c r="B3" s="32" t="s">
        <v>7</v>
      </c>
      <c r="C3" s="32"/>
      <c r="D3" s="13" t="s">
        <v>8</v>
      </c>
      <c r="E3" s="54">
        <v>46206</v>
      </c>
      <c r="F3" s="54"/>
      <c r="G3" s="13" t="s">
        <v>8</v>
      </c>
      <c r="H3" s="97">
        <v>46212</v>
      </c>
      <c r="I3" s="98"/>
      <c r="J3" s="99" t="s">
        <v>76</v>
      </c>
      <c r="K3" s="100"/>
      <c r="L3" s="100"/>
      <c r="M3" s="18" t="s">
        <v>8</v>
      </c>
    </row>
    <row r="4" spans="2:16" ht="24.95" customHeight="1" thickBot="1" x14ac:dyDescent="0.2">
      <c r="B4" s="41" t="s">
        <v>30</v>
      </c>
      <c r="C4" s="42"/>
      <c r="D4" s="101" t="s">
        <v>43</v>
      </c>
      <c r="E4" s="102"/>
      <c r="F4" s="23" t="s">
        <v>8</v>
      </c>
      <c r="G4" s="103" t="s">
        <v>58</v>
      </c>
      <c r="H4" s="103"/>
      <c r="I4" s="24"/>
      <c r="J4" s="107" t="s">
        <v>59</v>
      </c>
      <c r="K4" s="108"/>
      <c r="L4" s="22"/>
      <c r="M4" s="16"/>
    </row>
    <row r="5" spans="2:16" ht="24.95" customHeight="1" thickBot="1" x14ac:dyDescent="0.2">
      <c r="B5" s="50" t="s">
        <v>5</v>
      </c>
      <c r="C5" s="50"/>
      <c r="D5" s="104" t="s">
        <v>9</v>
      </c>
      <c r="E5" s="105"/>
      <c r="F5" s="105"/>
      <c r="G5" s="105"/>
      <c r="H5" s="105"/>
      <c r="I5" s="105"/>
      <c r="J5" s="105"/>
      <c r="K5" s="105"/>
      <c r="L5" s="105"/>
      <c r="M5" s="106"/>
      <c r="P5" t="s">
        <v>31</v>
      </c>
    </row>
    <row r="6" spans="2:16" ht="24.95" customHeight="1" thickBot="1" x14ac:dyDescent="0.2">
      <c r="B6" s="45" t="s">
        <v>0</v>
      </c>
      <c r="C6" s="89"/>
      <c r="D6" s="109" t="s">
        <v>68</v>
      </c>
      <c r="E6" s="110"/>
      <c r="F6" s="110"/>
      <c r="G6" s="110"/>
      <c r="H6" s="110"/>
      <c r="I6" s="110"/>
      <c r="J6" s="110"/>
      <c r="K6" s="110"/>
      <c r="L6" s="110"/>
      <c r="M6" s="111"/>
      <c r="P6" t="s">
        <v>32</v>
      </c>
    </row>
    <row r="7" spans="2:16" ht="24.95" customHeight="1" thickBot="1" x14ac:dyDescent="0.2">
      <c r="B7" s="32" t="s">
        <v>1</v>
      </c>
      <c r="C7" s="32"/>
      <c r="D7" s="7" t="s">
        <v>77</v>
      </c>
      <c r="E7" s="112" t="s">
        <v>10</v>
      </c>
      <c r="F7" s="113"/>
      <c r="G7" s="113"/>
      <c r="H7" s="14"/>
      <c r="I7" s="36"/>
      <c r="J7" s="37"/>
      <c r="K7" s="38"/>
      <c r="L7" s="39"/>
      <c r="M7" s="15"/>
      <c r="P7" t="s">
        <v>33</v>
      </c>
    </row>
    <row r="8" spans="2:16" ht="24.95" customHeight="1" thickBot="1" x14ac:dyDescent="0.2">
      <c r="B8" s="32"/>
      <c r="C8" s="32"/>
      <c r="D8" s="114" t="s">
        <v>69</v>
      </c>
      <c r="E8" s="114"/>
      <c r="F8" s="114"/>
      <c r="G8" s="114"/>
      <c r="H8" s="114"/>
      <c r="I8" s="114"/>
      <c r="J8" s="114"/>
      <c r="K8" s="114"/>
      <c r="L8" s="114"/>
      <c r="M8" s="114"/>
      <c r="P8" t="s">
        <v>34</v>
      </c>
    </row>
    <row r="9" spans="2:16" ht="24.95" customHeight="1" thickBot="1" x14ac:dyDescent="0.2">
      <c r="B9" s="41" t="s">
        <v>64</v>
      </c>
      <c r="C9" s="42"/>
      <c r="D9" s="104" t="s">
        <v>71</v>
      </c>
      <c r="E9" s="105"/>
      <c r="F9" s="105"/>
      <c r="G9" s="105"/>
      <c r="H9" s="105"/>
      <c r="I9" s="105"/>
      <c r="J9" s="105"/>
      <c r="K9" s="105"/>
      <c r="L9" s="105"/>
      <c r="M9" s="106"/>
      <c r="P9" t="s">
        <v>35</v>
      </c>
    </row>
    <row r="10" spans="2:16" ht="24.95" customHeight="1" thickBot="1" x14ac:dyDescent="0.2">
      <c r="B10" s="41" t="s">
        <v>65</v>
      </c>
      <c r="C10" s="42"/>
      <c r="D10" s="115" t="s">
        <v>70</v>
      </c>
      <c r="E10" s="114"/>
      <c r="F10" s="114"/>
      <c r="G10" s="114"/>
      <c r="H10" s="114"/>
      <c r="I10" s="114"/>
      <c r="J10" s="114"/>
      <c r="K10" s="114"/>
      <c r="L10" s="114"/>
      <c r="M10" s="114"/>
      <c r="P10" t="s">
        <v>36</v>
      </c>
    </row>
    <row r="11" spans="2:16" ht="24.95" customHeight="1" thickBot="1" x14ac:dyDescent="0.2">
      <c r="B11" s="32" t="s">
        <v>66</v>
      </c>
      <c r="C11" s="32"/>
      <c r="D11" s="115" t="s">
        <v>49</v>
      </c>
      <c r="E11" s="114"/>
      <c r="F11" s="114"/>
      <c r="G11" s="114"/>
      <c r="H11" s="114"/>
      <c r="I11" s="114"/>
      <c r="J11" s="114"/>
      <c r="K11" s="114"/>
      <c r="L11" s="114"/>
      <c r="M11" s="114"/>
      <c r="P11" t="s">
        <v>37</v>
      </c>
    </row>
    <row r="12" spans="2:16" ht="24.95" customHeight="1" thickBot="1" x14ac:dyDescent="0.2">
      <c r="B12" s="31" t="s">
        <v>53</v>
      </c>
      <c r="C12" s="32"/>
      <c r="D12" s="116" t="s">
        <v>72</v>
      </c>
      <c r="E12" s="116"/>
      <c r="F12" s="116"/>
      <c r="G12" s="116"/>
      <c r="H12" s="116"/>
      <c r="I12" s="116"/>
      <c r="J12" s="116"/>
      <c r="K12" s="116"/>
      <c r="L12" s="116"/>
      <c r="M12" s="116"/>
      <c r="P12" t="s">
        <v>38</v>
      </c>
    </row>
    <row r="13" spans="2:16" ht="50.1" customHeight="1" thickBot="1" x14ac:dyDescent="0.2">
      <c r="B13" s="92" t="s">
        <v>57</v>
      </c>
      <c r="C13" s="92"/>
      <c r="D13" s="92"/>
      <c r="E13" s="92"/>
      <c r="F13" s="92"/>
      <c r="G13" s="92"/>
      <c r="H13" s="92"/>
      <c r="I13" s="92"/>
      <c r="J13" s="92"/>
      <c r="K13" s="92"/>
      <c r="L13" s="92"/>
      <c r="M13" s="92"/>
      <c r="P13" t="s">
        <v>39</v>
      </c>
    </row>
    <row r="14" spans="2:16" ht="24.95" customHeight="1" thickBot="1" x14ac:dyDescent="0.2">
      <c r="B14" s="4"/>
      <c r="C14" s="5"/>
      <c r="D14" s="5"/>
      <c r="E14" s="41" t="s">
        <v>2</v>
      </c>
      <c r="F14" s="91"/>
      <c r="G14" s="42"/>
      <c r="H14" s="41" t="s">
        <v>51</v>
      </c>
      <c r="I14" s="91"/>
      <c r="J14" s="42"/>
      <c r="K14" s="41" t="s">
        <v>52</v>
      </c>
      <c r="L14" s="91"/>
      <c r="M14" s="42"/>
      <c r="P14" t="s">
        <v>40</v>
      </c>
    </row>
    <row r="15" spans="2:16" ht="24.95" customHeight="1" thickBot="1" x14ac:dyDescent="0.2">
      <c r="B15" s="41" t="s">
        <v>5</v>
      </c>
      <c r="C15" s="91"/>
      <c r="D15" s="42"/>
      <c r="E15" s="112" t="s">
        <v>29</v>
      </c>
      <c r="F15" s="117"/>
      <c r="G15" s="118"/>
      <c r="H15" s="112" t="s">
        <v>29</v>
      </c>
      <c r="I15" s="117"/>
      <c r="J15" s="118"/>
      <c r="K15" s="112" t="s">
        <v>29</v>
      </c>
      <c r="L15" s="117"/>
      <c r="M15" s="118"/>
      <c r="P15" t="s">
        <v>41</v>
      </c>
    </row>
    <row r="16" spans="2:16" ht="24.95" customHeight="1" thickBot="1" x14ac:dyDescent="0.2">
      <c r="B16" s="41" t="s">
        <v>3</v>
      </c>
      <c r="C16" s="91"/>
      <c r="D16" s="42"/>
      <c r="E16" s="112" t="s">
        <v>28</v>
      </c>
      <c r="F16" s="117"/>
      <c r="G16" s="118"/>
      <c r="H16" s="112" t="s">
        <v>28</v>
      </c>
      <c r="I16" s="117"/>
      <c r="J16" s="118"/>
      <c r="K16" s="112" t="s">
        <v>28</v>
      </c>
      <c r="L16" s="117"/>
      <c r="M16" s="118"/>
      <c r="P16" t="s">
        <v>42</v>
      </c>
    </row>
    <row r="17" spans="2:17" ht="24.95" customHeight="1" thickBot="1" x14ac:dyDescent="0.2">
      <c r="B17" s="41" t="s">
        <v>4</v>
      </c>
      <c r="C17" s="91"/>
      <c r="D17" s="42"/>
      <c r="E17" s="112" t="s">
        <v>12</v>
      </c>
      <c r="F17" s="117"/>
      <c r="G17" s="118"/>
      <c r="H17" s="112" t="s">
        <v>13</v>
      </c>
      <c r="I17" s="117"/>
      <c r="J17" s="118"/>
      <c r="K17" s="112" t="s">
        <v>14</v>
      </c>
      <c r="L17" s="117"/>
      <c r="M17" s="118"/>
      <c r="P17" t="s">
        <v>43</v>
      </c>
    </row>
    <row r="18" spans="2:17" ht="24.95" customHeight="1" thickBot="1" x14ac:dyDescent="0.2">
      <c r="B18" s="93" t="s">
        <v>67</v>
      </c>
      <c r="C18" s="94"/>
      <c r="D18" s="95"/>
      <c r="E18" s="112" t="s">
        <v>73</v>
      </c>
      <c r="F18" s="117"/>
      <c r="G18" s="118"/>
      <c r="H18" s="112" t="s">
        <v>75</v>
      </c>
      <c r="I18" s="117"/>
      <c r="J18" s="118"/>
      <c r="K18" s="112" t="s">
        <v>74</v>
      </c>
      <c r="L18" s="117"/>
      <c r="M18" s="118"/>
      <c r="P18" t="s">
        <v>44</v>
      </c>
    </row>
    <row r="19" spans="2:17" ht="50.1" customHeight="1" thickBot="1" x14ac:dyDescent="0.2">
      <c r="B19" s="1" t="s">
        <v>11</v>
      </c>
      <c r="C19" s="1"/>
      <c r="D19" s="1"/>
      <c r="E19" s="1"/>
      <c r="F19" s="1"/>
      <c r="G19" s="1"/>
      <c r="H19" s="1"/>
      <c r="I19" s="1"/>
      <c r="J19" s="1"/>
      <c r="K19" s="1"/>
      <c r="L19" s="1"/>
      <c r="M19" s="1"/>
      <c r="P19" t="s">
        <v>45</v>
      </c>
    </row>
    <row r="20" spans="2:17" ht="24.95" customHeight="1" thickBot="1" x14ac:dyDescent="0.2">
      <c r="B20" s="4"/>
      <c r="C20" s="31" t="s">
        <v>60</v>
      </c>
      <c r="D20" s="49" t="s">
        <v>61</v>
      </c>
      <c r="E20" s="45" t="s">
        <v>6</v>
      </c>
      <c r="F20" s="46"/>
      <c r="G20" s="46"/>
      <c r="H20" s="46"/>
      <c r="I20" s="46"/>
      <c r="J20" s="46"/>
      <c r="K20" s="46"/>
      <c r="L20" s="51" t="s">
        <v>62</v>
      </c>
      <c r="M20" s="52" t="s">
        <v>63</v>
      </c>
      <c r="P20" t="s">
        <v>46</v>
      </c>
    </row>
    <row r="21" spans="2:17" ht="24.95" customHeight="1" thickBot="1" x14ac:dyDescent="0.2">
      <c r="B21" s="6"/>
      <c r="C21" s="32"/>
      <c r="D21" s="50"/>
      <c r="E21" s="47"/>
      <c r="F21" s="48"/>
      <c r="G21" s="48"/>
      <c r="H21" s="48"/>
      <c r="I21" s="48"/>
      <c r="J21" s="48"/>
      <c r="K21" s="48"/>
      <c r="L21" s="48"/>
      <c r="M21" s="53"/>
      <c r="P21" t="s">
        <v>47</v>
      </c>
    </row>
    <row r="22" spans="2:17" ht="24.95" customHeight="1" thickBot="1" x14ac:dyDescent="0.2">
      <c r="B22" s="72" t="s">
        <v>54</v>
      </c>
      <c r="C22" s="11">
        <v>1</v>
      </c>
      <c r="D22" s="2">
        <v>1</v>
      </c>
      <c r="E22" s="71" t="str">
        <f>IFERROR(VLOOKUP(D22,$P$23:$Q$34,2,FALSE),"")</f>
        <v>A株式会社</v>
      </c>
      <c r="F22" s="36"/>
      <c r="G22" s="36"/>
      <c r="H22" s="36"/>
      <c r="I22" s="36"/>
      <c r="J22" s="36"/>
      <c r="K22" s="36"/>
      <c r="L22" s="13" t="s">
        <v>8</v>
      </c>
      <c r="M22" s="13"/>
    </row>
    <row r="23" spans="2:17" ht="24.95" customHeight="1" thickBot="1" x14ac:dyDescent="0.2">
      <c r="B23" s="73"/>
      <c r="C23" s="11">
        <v>2</v>
      </c>
      <c r="D23" s="2">
        <v>2</v>
      </c>
      <c r="E23" s="71" t="str">
        <f t="shared" ref="E23:E31" si="0">IFERROR(VLOOKUP(D23,$P$23:$Q$34,2,FALSE),"")</f>
        <v>株式会社B</v>
      </c>
      <c r="F23" s="36"/>
      <c r="G23" s="36"/>
      <c r="H23" s="36"/>
      <c r="I23" s="36"/>
      <c r="J23" s="36"/>
      <c r="K23" s="36"/>
      <c r="L23" s="13" t="s">
        <v>8</v>
      </c>
      <c r="M23" s="13"/>
      <c r="P23">
        <v>1</v>
      </c>
      <c r="Q23" t="s">
        <v>15</v>
      </c>
    </row>
    <row r="24" spans="2:17" ht="24.95" customHeight="1" thickBot="1" x14ac:dyDescent="0.2">
      <c r="B24" s="73"/>
      <c r="C24" s="11">
        <v>3</v>
      </c>
      <c r="D24" s="2">
        <v>3</v>
      </c>
      <c r="E24" s="71" t="str">
        <f t="shared" si="0"/>
        <v>株式会社C</v>
      </c>
      <c r="F24" s="36"/>
      <c r="G24" s="36"/>
      <c r="H24" s="36"/>
      <c r="I24" s="36"/>
      <c r="J24" s="36"/>
      <c r="K24" s="36"/>
      <c r="L24" s="13" t="s">
        <v>8</v>
      </c>
      <c r="M24" s="13"/>
      <c r="P24">
        <v>2</v>
      </c>
      <c r="Q24" t="s">
        <v>16</v>
      </c>
    </row>
    <row r="25" spans="2:17" ht="24.95" customHeight="1" thickBot="1" x14ac:dyDescent="0.2">
      <c r="B25" s="73"/>
      <c r="C25" s="11">
        <v>4</v>
      </c>
      <c r="D25" s="2">
        <v>4</v>
      </c>
      <c r="E25" s="71" t="str">
        <f t="shared" si="0"/>
        <v>D有限会社</v>
      </c>
      <c r="F25" s="36"/>
      <c r="G25" s="36"/>
      <c r="H25" s="36"/>
      <c r="I25" s="36"/>
      <c r="J25" s="36"/>
      <c r="K25" s="36"/>
      <c r="L25" s="13" t="s">
        <v>8</v>
      </c>
      <c r="M25" s="13"/>
      <c r="P25">
        <v>3</v>
      </c>
      <c r="Q25" t="s">
        <v>17</v>
      </c>
    </row>
    <row r="26" spans="2:17" ht="24.95" customHeight="1" x14ac:dyDescent="0.15">
      <c r="B26" s="74"/>
      <c r="C26" s="19">
        <v>5</v>
      </c>
      <c r="D26" s="20">
        <v>5</v>
      </c>
      <c r="E26" s="76" t="str">
        <f t="shared" si="0"/>
        <v>E株式会社</v>
      </c>
      <c r="F26" s="77"/>
      <c r="G26" s="77"/>
      <c r="H26" s="77"/>
      <c r="I26" s="77"/>
      <c r="J26" s="77"/>
      <c r="K26" s="77"/>
      <c r="L26" s="21"/>
      <c r="M26" s="21" t="s">
        <v>8</v>
      </c>
      <c r="P26">
        <v>4</v>
      </c>
      <c r="Q26" t="s">
        <v>18</v>
      </c>
    </row>
    <row r="27" spans="2:17" ht="24.95" customHeight="1" thickBot="1" x14ac:dyDescent="0.2">
      <c r="B27" s="73" t="s">
        <v>55</v>
      </c>
      <c r="C27" s="12">
        <v>1</v>
      </c>
      <c r="D27" s="17">
        <v>6</v>
      </c>
      <c r="E27" s="78" t="str">
        <f t="shared" si="0"/>
        <v>F株式会社</v>
      </c>
      <c r="F27" s="79"/>
      <c r="G27" s="79"/>
      <c r="H27" s="79"/>
      <c r="I27" s="79"/>
      <c r="J27" s="79"/>
      <c r="K27" s="79"/>
      <c r="L27" s="3" t="s">
        <v>8</v>
      </c>
      <c r="M27" s="3"/>
      <c r="P27">
        <v>5</v>
      </c>
      <c r="Q27" t="s">
        <v>19</v>
      </c>
    </row>
    <row r="28" spans="2:17" ht="24.95" customHeight="1" thickBot="1" x14ac:dyDescent="0.2">
      <c r="B28" s="73"/>
      <c r="C28" s="11">
        <v>2</v>
      </c>
      <c r="D28" s="2">
        <v>7</v>
      </c>
      <c r="E28" s="71" t="str">
        <f t="shared" si="0"/>
        <v>有限会社G</v>
      </c>
      <c r="F28" s="36"/>
      <c r="G28" s="36"/>
      <c r="H28" s="36"/>
      <c r="I28" s="36"/>
      <c r="J28" s="36"/>
      <c r="K28" s="36"/>
      <c r="L28" s="13" t="s">
        <v>8</v>
      </c>
      <c r="M28" s="13"/>
      <c r="P28">
        <v>6</v>
      </c>
      <c r="Q28" t="s">
        <v>20</v>
      </c>
    </row>
    <row r="29" spans="2:17" ht="24.95" customHeight="1" thickBot="1" x14ac:dyDescent="0.2">
      <c r="B29" s="73"/>
      <c r="C29" s="11">
        <v>3</v>
      </c>
      <c r="D29" s="2">
        <v>8</v>
      </c>
      <c r="E29" s="71" t="str">
        <f t="shared" si="0"/>
        <v>株式会社H</v>
      </c>
      <c r="F29" s="36"/>
      <c r="G29" s="36"/>
      <c r="H29" s="36"/>
      <c r="I29" s="36"/>
      <c r="J29" s="36"/>
      <c r="K29" s="36"/>
      <c r="L29" s="13" t="s">
        <v>8</v>
      </c>
      <c r="M29" s="13"/>
      <c r="P29">
        <v>7</v>
      </c>
      <c r="Q29" t="s">
        <v>21</v>
      </c>
    </row>
    <row r="30" spans="2:17" ht="24.95" customHeight="1" thickBot="1" x14ac:dyDescent="0.2">
      <c r="B30" s="73"/>
      <c r="C30" s="11">
        <v>4</v>
      </c>
      <c r="D30" s="2">
        <v>9</v>
      </c>
      <c r="E30" s="71" t="str">
        <f t="shared" si="0"/>
        <v>I株式会社</v>
      </c>
      <c r="F30" s="36"/>
      <c r="G30" s="36"/>
      <c r="H30" s="36"/>
      <c r="I30" s="36"/>
      <c r="J30" s="36"/>
      <c r="K30" s="36"/>
      <c r="L30" s="13"/>
      <c r="M30" s="13" t="s">
        <v>8</v>
      </c>
      <c r="P30">
        <v>8</v>
      </c>
      <c r="Q30" t="s">
        <v>22</v>
      </c>
    </row>
    <row r="31" spans="2:17" ht="24.95" customHeight="1" thickBot="1" x14ac:dyDescent="0.2">
      <c r="B31" s="75"/>
      <c r="C31" s="11">
        <v>5</v>
      </c>
      <c r="D31" s="2">
        <v>10</v>
      </c>
      <c r="E31" s="71" t="str">
        <f t="shared" si="0"/>
        <v>株式会社O</v>
      </c>
      <c r="F31" s="36"/>
      <c r="G31" s="36"/>
      <c r="H31" s="36"/>
      <c r="I31" s="36"/>
      <c r="J31" s="36"/>
      <c r="K31" s="36"/>
      <c r="L31" s="13"/>
      <c r="M31" s="13" t="s">
        <v>8</v>
      </c>
      <c r="P31">
        <v>9</v>
      </c>
      <c r="Q31" t="s">
        <v>23</v>
      </c>
    </row>
    <row r="32" spans="2:17" ht="18" customHeight="1" x14ac:dyDescent="0.15">
      <c r="P32">
        <v>10</v>
      </c>
      <c r="Q32" t="s">
        <v>24</v>
      </c>
    </row>
    <row r="33" spans="16:17" ht="18" customHeight="1" x14ac:dyDescent="0.15">
      <c r="P33">
        <v>11</v>
      </c>
      <c r="Q33" t="s">
        <v>25</v>
      </c>
    </row>
    <row r="34" spans="16:17" ht="18" customHeight="1" x14ac:dyDescent="0.15">
      <c r="P34">
        <v>12</v>
      </c>
      <c r="Q34" t="s">
        <v>26</v>
      </c>
    </row>
  </sheetData>
  <mergeCells count="64">
    <mergeCell ref="E26:K26"/>
    <mergeCell ref="B27:B31"/>
    <mergeCell ref="E27:K27"/>
    <mergeCell ref="E28:K28"/>
    <mergeCell ref="E29:K29"/>
    <mergeCell ref="E30:K30"/>
    <mergeCell ref="E31:K31"/>
    <mergeCell ref="B22:B26"/>
    <mergeCell ref="E22:K22"/>
    <mergeCell ref="E23:K23"/>
    <mergeCell ref="E24:K24"/>
    <mergeCell ref="E25:K25"/>
    <mergeCell ref="C20:C21"/>
    <mergeCell ref="D20:D21"/>
    <mergeCell ref="E20:K21"/>
    <mergeCell ref="L20:L21"/>
    <mergeCell ref="M20:M21"/>
    <mergeCell ref="B17:D17"/>
    <mergeCell ref="E17:G17"/>
    <mergeCell ref="H17:J17"/>
    <mergeCell ref="K17:M17"/>
    <mergeCell ref="B18:D18"/>
    <mergeCell ref="E18:G18"/>
    <mergeCell ref="H18:J18"/>
    <mergeCell ref="K18:M18"/>
    <mergeCell ref="B15:D15"/>
    <mergeCell ref="E15:G15"/>
    <mergeCell ref="H15:J15"/>
    <mergeCell ref="K15:M15"/>
    <mergeCell ref="B16:D16"/>
    <mergeCell ref="E16:G16"/>
    <mergeCell ref="H16:J16"/>
    <mergeCell ref="K16:M16"/>
    <mergeCell ref="B12:C12"/>
    <mergeCell ref="D12:M12"/>
    <mergeCell ref="B13:M13"/>
    <mergeCell ref="E14:G14"/>
    <mergeCell ref="H14:J14"/>
    <mergeCell ref="K14:M14"/>
    <mergeCell ref="B9:C9"/>
    <mergeCell ref="D9:M9"/>
    <mergeCell ref="B10:C10"/>
    <mergeCell ref="D10:M10"/>
    <mergeCell ref="B11:C11"/>
    <mergeCell ref="D11:M11"/>
    <mergeCell ref="B6:C6"/>
    <mergeCell ref="D6:M6"/>
    <mergeCell ref="B7:C8"/>
    <mergeCell ref="E7:G7"/>
    <mergeCell ref="I7:J7"/>
    <mergeCell ref="K7:L7"/>
    <mergeCell ref="D8:M8"/>
    <mergeCell ref="B4:C4"/>
    <mergeCell ref="D4:E4"/>
    <mergeCell ref="G4:H4"/>
    <mergeCell ref="B5:C5"/>
    <mergeCell ref="D5:M5"/>
    <mergeCell ref="J4:K4"/>
    <mergeCell ref="B1:K2"/>
    <mergeCell ref="L1:M2"/>
    <mergeCell ref="B3:C3"/>
    <mergeCell ref="E3:F3"/>
    <mergeCell ref="H3:I3"/>
    <mergeCell ref="J3:L3"/>
  </mergeCells>
  <phoneticPr fontId="3"/>
  <dataValidations count="3">
    <dataValidation type="list" allowBlank="1" showInputMessage="1" showErrorMessage="1" sqref="D4:E4" xr:uid="{E40F25C8-0E93-4050-88F0-E62B9467A6A9}">
      <formula1>$P$5:$P$21</formula1>
    </dataValidation>
    <dataValidation imeMode="disabled" allowBlank="1" showInputMessage="1" showErrorMessage="1" sqref="K7:L7 E7:G7 D10:M11 E18:M18" xr:uid="{DE36208E-1FC3-4C41-AC2D-4A5E75B5E75D}"/>
    <dataValidation type="list" allowBlank="1" showInputMessage="1" showErrorMessage="1" sqref="M3 G3 L22:M31 D3 F4 I4" xr:uid="{07B0FC31-2C16-4FD7-9AF0-40EA7B646969}">
      <formula1>"○"</formula1>
    </dataValidation>
  </dataValidations>
  <hyperlinks>
    <hyperlink ref="D10" r:id="rId1" xr:uid="{F0D866B5-E1F5-4047-B2F4-80ACFDE6CE0B}"/>
    <hyperlink ref="D11" r:id="rId2" xr:uid="{44989F76-C912-443D-87A6-9504473A6912}"/>
  </hyperlinks>
  <printOptions horizontalCentered="1" verticalCentered="1"/>
  <pageMargins left="0.23622047244094491" right="0.23622047244094491" top="0.19685039370078741" bottom="0.19685039370078741" header="0.31496062992125984" footer="0.31496062992125984"/>
  <pageSetup paperSize="9" orientation="portrait" cellComments="asDisplaye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5141-EF1E-40AC-990F-4A58D76951FA}">
  <dimension ref="A1:B80"/>
  <sheetViews>
    <sheetView view="pageBreakPreview" zoomScale="60" workbookViewId="0">
      <selection activeCell="B85" sqref="B85"/>
    </sheetView>
  </sheetViews>
  <sheetFormatPr defaultRowHeight="13.5" x14ac:dyDescent="0.15"/>
  <cols>
    <col min="2" max="2" width="30.6328125" customWidth="1"/>
  </cols>
  <sheetData>
    <row r="1" spans="1:2" x14ac:dyDescent="0.15">
      <c r="A1" t="s">
        <v>27</v>
      </c>
      <c r="B1" t="s">
        <v>6</v>
      </c>
    </row>
    <row r="2" spans="1:2" x14ac:dyDescent="0.15">
      <c r="A2">
        <v>1</v>
      </c>
      <c r="B2" t="s">
        <v>140</v>
      </c>
    </row>
    <row r="3" spans="1:2" x14ac:dyDescent="0.15">
      <c r="A3">
        <v>2</v>
      </c>
      <c r="B3" t="s">
        <v>141</v>
      </c>
    </row>
    <row r="4" spans="1:2" x14ac:dyDescent="0.15">
      <c r="A4">
        <v>3</v>
      </c>
      <c r="B4" t="s">
        <v>142</v>
      </c>
    </row>
    <row r="5" spans="1:2" x14ac:dyDescent="0.15">
      <c r="A5">
        <v>4</v>
      </c>
      <c r="B5" t="s">
        <v>143</v>
      </c>
    </row>
    <row r="6" spans="1:2" x14ac:dyDescent="0.15">
      <c r="A6">
        <v>5</v>
      </c>
      <c r="B6" t="s">
        <v>144</v>
      </c>
    </row>
    <row r="7" spans="1:2" x14ac:dyDescent="0.15">
      <c r="A7">
        <v>6</v>
      </c>
      <c r="B7" t="s">
        <v>145</v>
      </c>
    </row>
    <row r="8" spans="1:2" x14ac:dyDescent="0.15">
      <c r="A8">
        <v>7</v>
      </c>
      <c r="B8" t="s">
        <v>146</v>
      </c>
    </row>
    <row r="9" spans="1:2" x14ac:dyDescent="0.15">
      <c r="A9">
        <v>8</v>
      </c>
      <c r="B9" t="s">
        <v>147</v>
      </c>
    </row>
    <row r="10" spans="1:2" x14ac:dyDescent="0.15">
      <c r="A10">
        <v>9</v>
      </c>
      <c r="B10" t="s">
        <v>148</v>
      </c>
    </row>
    <row r="11" spans="1:2" x14ac:dyDescent="0.15">
      <c r="A11">
        <v>10</v>
      </c>
      <c r="B11" t="s">
        <v>149</v>
      </c>
    </row>
    <row r="12" spans="1:2" x14ac:dyDescent="0.15">
      <c r="A12">
        <v>11</v>
      </c>
      <c r="B12" t="s">
        <v>150</v>
      </c>
    </row>
    <row r="13" spans="1:2" x14ac:dyDescent="0.15">
      <c r="A13">
        <v>12</v>
      </c>
      <c r="B13" t="s">
        <v>151</v>
      </c>
    </row>
    <row r="14" spans="1:2" x14ac:dyDescent="0.15">
      <c r="A14">
        <v>13</v>
      </c>
      <c r="B14" t="s">
        <v>152</v>
      </c>
    </row>
    <row r="15" spans="1:2" x14ac:dyDescent="0.15">
      <c r="A15">
        <v>14</v>
      </c>
      <c r="B15" t="s">
        <v>153</v>
      </c>
    </row>
    <row r="16" spans="1:2" x14ac:dyDescent="0.15">
      <c r="A16">
        <v>15</v>
      </c>
      <c r="B16" t="s">
        <v>154</v>
      </c>
    </row>
    <row r="17" spans="1:2" x14ac:dyDescent="0.15">
      <c r="A17">
        <v>16</v>
      </c>
      <c r="B17" t="s">
        <v>155</v>
      </c>
    </row>
    <row r="18" spans="1:2" x14ac:dyDescent="0.15">
      <c r="A18">
        <v>17</v>
      </c>
      <c r="B18" t="s">
        <v>156</v>
      </c>
    </row>
    <row r="19" spans="1:2" x14ac:dyDescent="0.15">
      <c r="A19">
        <v>18</v>
      </c>
      <c r="B19" t="s">
        <v>157</v>
      </c>
    </row>
    <row r="20" spans="1:2" x14ac:dyDescent="0.15">
      <c r="A20">
        <v>19</v>
      </c>
      <c r="B20" t="s">
        <v>158</v>
      </c>
    </row>
    <row r="21" spans="1:2" x14ac:dyDescent="0.15">
      <c r="A21">
        <v>20</v>
      </c>
      <c r="B21" t="s">
        <v>159</v>
      </c>
    </row>
    <row r="22" spans="1:2" x14ac:dyDescent="0.15">
      <c r="A22">
        <v>21</v>
      </c>
      <c r="B22" t="s">
        <v>214</v>
      </c>
    </row>
    <row r="23" spans="1:2" x14ac:dyDescent="0.15">
      <c r="A23">
        <v>22</v>
      </c>
      <c r="B23" t="s">
        <v>160</v>
      </c>
    </row>
    <row r="24" spans="1:2" x14ac:dyDescent="0.15">
      <c r="A24">
        <v>23</v>
      </c>
      <c r="B24" t="s">
        <v>161</v>
      </c>
    </row>
    <row r="25" spans="1:2" x14ac:dyDescent="0.15">
      <c r="A25">
        <v>24</v>
      </c>
      <c r="B25" t="s">
        <v>162</v>
      </c>
    </row>
    <row r="26" spans="1:2" x14ac:dyDescent="0.15">
      <c r="A26">
        <v>25</v>
      </c>
      <c r="B26" t="s">
        <v>215</v>
      </c>
    </row>
    <row r="27" spans="1:2" x14ac:dyDescent="0.15">
      <c r="A27">
        <v>26</v>
      </c>
      <c r="B27" t="s">
        <v>163</v>
      </c>
    </row>
    <row r="28" spans="1:2" x14ac:dyDescent="0.15">
      <c r="A28">
        <v>27</v>
      </c>
      <c r="B28" t="s">
        <v>164</v>
      </c>
    </row>
    <row r="29" spans="1:2" x14ac:dyDescent="0.15">
      <c r="A29">
        <v>28</v>
      </c>
      <c r="B29" t="s">
        <v>165</v>
      </c>
    </row>
    <row r="30" spans="1:2" x14ac:dyDescent="0.15">
      <c r="A30">
        <v>29</v>
      </c>
      <c r="B30" t="s">
        <v>166</v>
      </c>
    </row>
    <row r="31" spans="1:2" x14ac:dyDescent="0.15">
      <c r="A31">
        <v>30</v>
      </c>
      <c r="B31" t="s">
        <v>167</v>
      </c>
    </row>
    <row r="32" spans="1:2" x14ac:dyDescent="0.15">
      <c r="A32">
        <v>31</v>
      </c>
      <c r="B32" t="s">
        <v>168</v>
      </c>
    </row>
    <row r="33" spans="1:2" x14ac:dyDescent="0.15">
      <c r="A33">
        <v>32</v>
      </c>
      <c r="B33" t="s">
        <v>169</v>
      </c>
    </row>
    <row r="34" spans="1:2" x14ac:dyDescent="0.15">
      <c r="A34">
        <v>33</v>
      </c>
      <c r="B34" t="s">
        <v>216</v>
      </c>
    </row>
    <row r="35" spans="1:2" x14ac:dyDescent="0.15">
      <c r="A35">
        <v>34</v>
      </c>
      <c r="B35" t="s">
        <v>170</v>
      </c>
    </row>
    <row r="36" spans="1:2" x14ac:dyDescent="0.15">
      <c r="A36">
        <v>35</v>
      </c>
      <c r="B36" t="s">
        <v>171</v>
      </c>
    </row>
    <row r="37" spans="1:2" x14ac:dyDescent="0.15">
      <c r="A37">
        <v>36</v>
      </c>
      <c r="B37" t="s">
        <v>172</v>
      </c>
    </row>
    <row r="38" spans="1:2" x14ac:dyDescent="0.15">
      <c r="A38">
        <v>37</v>
      </c>
      <c r="B38" t="s">
        <v>173</v>
      </c>
    </row>
    <row r="39" spans="1:2" x14ac:dyDescent="0.15">
      <c r="A39">
        <v>38</v>
      </c>
      <c r="B39" t="s">
        <v>174</v>
      </c>
    </row>
    <row r="40" spans="1:2" x14ac:dyDescent="0.15">
      <c r="A40">
        <v>39</v>
      </c>
      <c r="B40" t="s">
        <v>217</v>
      </c>
    </row>
    <row r="41" spans="1:2" x14ac:dyDescent="0.15">
      <c r="A41">
        <v>40</v>
      </c>
      <c r="B41" t="s">
        <v>175</v>
      </c>
    </row>
    <row r="42" spans="1:2" x14ac:dyDescent="0.15">
      <c r="A42">
        <v>41</v>
      </c>
      <c r="B42" t="s">
        <v>176</v>
      </c>
    </row>
    <row r="43" spans="1:2" x14ac:dyDescent="0.15">
      <c r="A43">
        <v>42</v>
      </c>
      <c r="B43" t="s">
        <v>177</v>
      </c>
    </row>
    <row r="44" spans="1:2" x14ac:dyDescent="0.15">
      <c r="A44">
        <v>43</v>
      </c>
      <c r="B44" t="s">
        <v>178</v>
      </c>
    </row>
    <row r="45" spans="1:2" x14ac:dyDescent="0.15">
      <c r="A45">
        <v>44</v>
      </c>
      <c r="B45" t="s">
        <v>179</v>
      </c>
    </row>
    <row r="46" spans="1:2" x14ac:dyDescent="0.15">
      <c r="A46">
        <v>45</v>
      </c>
      <c r="B46" t="s">
        <v>180</v>
      </c>
    </row>
    <row r="47" spans="1:2" x14ac:dyDescent="0.15">
      <c r="A47">
        <v>46</v>
      </c>
      <c r="B47" t="s">
        <v>181</v>
      </c>
    </row>
    <row r="48" spans="1:2" x14ac:dyDescent="0.15">
      <c r="A48">
        <v>47</v>
      </c>
      <c r="B48" t="s">
        <v>182</v>
      </c>
    </row>
    <row r="49" spans="1:2" x14ac:dyDescent="0.15">
      <c r="A49">
        <v>48</v>
      </c>
      <c r="B49" t="s">
        <v>183</v>
      </c>
    </row>
    <row r="50" spans="1:2" x14ac:dyDescent="0.15">
      <c r="A50">
        <v>49</v>
      </c>
      <c r="B50" t="s">
        <v>184</v>
      </c>
    </row>
    <row r="51" spans="1:2" x14ac:dyDescent="0.15">
      <c r="A51">
        <v>50</v>
      </c>
      <c r="B51" t="s">
        <v>185</v>
      </c>
    </row>
    <row r="52" spans="1:2" x14ac:dyDescent="0.15">
      <c r="A52">
        <v>51</v>
      </c>
      <c r="B52" t="s">
        <v>186</v>
      </c>
    </row>
    <row r="53" spans="1:2" x14ac:dyDescent="0.15">
      <c r="A53">
        <v>52</v>
      </c>
      <c r="B53" t="s">
        <v>187</v>
      </c>
    </row>
    <row r="54" spans="1:2" x14ac:dyDescent="0.15">
      <c r="A54">
        <v>53</v>
      </c>
      <c r="B54" t="s">
        <v>188</v>
      </c>
    </row>
    <row r="55" spans="1:2" x14ac:dyDescent="0.15">
      <c r="A55">
        <v>54</v>
      </c>
      <c r="B55" t="s">
        <v>189</v>
      </c>
    </row>
    <row r="56" spans="1:2" x14ac:dyDescent="0.15">
      <c r="A56">
        <v>55</v>
      </c>
      <c r="B56" t="s">
        <v>190</v>
      </c>
    </row>
    <row r="57" spans="1:2" x14ac:dyDescent="0.15">
      <c r="A57">
        <v>56</v>
      </c>
      <c r="B57" t="s">
        <v>191</v>
      </c>
    </row>
    <row r="58" spans="1:2" x14ac:dyDescent="0.15">
      <c r="A58">
        <v>57</v>
      </c>
      <c r="B58" t="s">
        <v>192</v>
      </c>
    </row>
    <row r="59" spans="1:2" x14ac:dyDescent="0.15">
      <c r="A59">
        <v>58</v>
      </c>
      <c r="B59" t="s">
        <v>193</v>
      </c>
    </row>
    <row r="60" spans="1:2" x14ac:dyDescent="0.15">
      <c r="A60">
        <v>59</v>
      </c>
      <c r="B60" t="s">
        <v>194</v>
      </c>
    </row>
    <row r="61" spans="1:2" x14ac:dyDescent="0.15">
      <c r="A61">
        <v>60</v>
      </c>
      <c r="B61" t="s">
        <v>195</v>
      </c>
    </row>
    <row r="62" spans="1:2" x14ac:dyDescent="0.15">
      <c r="A62">
        <v>61</v>
      </c>
      <c r="B62" t="s">
        <v>196</v>
      </c>
    </row>
    <row r="63" spans="1:2" x14ac:dyDescent="0.15">
      <c r="A63">
        <v>62</v>
      </c>
      <c r="B63" t="s">
        <v>197</v>
      </c>
    </row>
    <row r="64" spans="1:2" x14ac:dyDescent="0.15">
      <c r="A64">
        <v>63</v>
      </c>
      <c r="B64" t="s">
        <v>198</v>
      </c>
    </row>
    <row r="65" spans="1:2" x14ac:dyDescent="0.15">
      <c r="A65">
        <v>64</v>
      </c>
      <c r="B65" t="s">
        <v>199</v>
      </c>
    </row>
    <row r="66" spans="1:2" x14ac:dyDescent="0.15">
      <c r="A66">
        <v>65</v>
      </c>
      <c r="B66" t="s">
        <v>200</v>
      </c>
    </row>
    <row r="67" spans="1:2" x14ac:dyDescent="0.15">
      <c r="A67">
        <v>66</v>
      </c>
      <c r="B67" t="s">
        <v>201</v>
      </c>
    </row>
    <row r="68" spans="1:2" x14ac:dyDescent="0.15">
      <c r="A68">
        <v>67</v>
      </c>
      <c r="B68" t="s">
        <v>202</v>
      </c>
    </row>
    <row r="69" spans="1:2" x14ac:dyDescent="0.15">
      <c r="A69">
        <v>68</v>
      </c>
      <c r="B69" t="s">
        <v>203</v>
      </c>
    </row>
    <row r="70" spans="1:2" x14ac:dyDescent="0.15">
      <c r="A70">
        <v>69</v>
      </c>
      <c r="B70" t="s">
        <v>204</v>
      </c>
    </row>
    <row r="71" spans="1:2" x14ac:dyDescent="0.15">
      <c r="A71">
        <v>70</v>
      </c>
      <c r="B71" t="s">
        <v>205</v>
      </c>
    </row>
    <row r="72" spans="1:2" x14ac:dyDescent="0.15">
      <c r="A72">
        <v>71</v>
      </c>
      <c r="B72" t="s">
        <v>206</v>
      </c>
    </row>
    <row r="73" spans="1:2" x14ac:dyDescent="0.15">
      <c r="A73">
        <v>72</v>
      </c>
      <c r="B73" t="s">
        <v>207</v>
      </c>
    </row>
    <row r="74" spans="1:2" x14ac:dyDescent="0.15">
      <c r="A74">
        <v>73</v>
      </c>
      <c r="B74" t="s">
        <v>218</v>
      </c>
    </row>
    <row r="75" spans="1:2" x14ac:dyDescent="0.15">
      <c r="A75">
        <v>74</v>
      </c>
      <c r="B75" t="s">
        <v>208</v>
      </c>
    </row>
    <row r="76" spans="1:2" x14ac:dyDescent="0.15">
      <c r="A76">
        <v>75</v>
      </c>
      <c r="B76" t="s">
        <v>209</v>
      </c>
    </row>
    <row r="77" spans="1:2" x14ac:dyDescent="0.15">
      <c r="A77">
        <v>76</v>
      </c>
      <c r="B77" t="s">
        <v>210</v>
      </c>
    </row>
    <row r="78" spans="1:2" x14ac:dyDescent="0.15">
      <c r="A78">
        <v>77</v>
      </c>
      <c r="B78" t="s">
        <v>211</v>
      </c>
    </row>
    <row r="79" spans="1:2" x14ac:dyDescent="0.15">
      <c r="A79">
        <v>78</v>
      </c>
      <c r="B79" t="s">
        <v>212</v>
      </c>
    </row>
    <row r="80" spans="1:2" x14ac:dyDescent="0.15">
      <c r="A80">
        <v>79</v>
      </c>
      <c r="B80" t="s">
        <v>219</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445D-6BC3-459D-895A-5E5C3E337283}">
  <sheetPr>
    <tabColor theme="1"/>
  </sheetPr>
  <dimension ref="A1:BM2"/>
  <sheetViews>
    <sheetView view="pageBreakPreview" zoomScaleSheetLayoutView="100" workbookViewId="0">
      <selection activeCell="M12" sqref="M12"/>
    </sheetView>
  </sheetViews>
  <sheetFormatPr defaultRowHeight="13.5" x14ac:dyDescent="0.15"/>
  <cols>
    <col min="1" max="71" width="4.6328125" customWidth="1"/>
  </cols>
  <sheetData>
    <row r="1" spans="1:65" s="9" customFormat="1" ht="99.95" customHeight="1" x14ac:dyDescent="0.15">
      <c r="A1" s="8" t="s">
        <v>54</v>
      </c>
      <c r="B1" s="8" t="s">
        <v>55</v>
      </c>
      <c r="C1" s="8" t="s">
        <v>78</v>
      </c>
      <c r="D1" s="9" t="s">
        <v>30</v>
      </c>
      <c r="E1" s="9" t="s">
        <v>48</v>
      </c>
      <c r="F1" s="9" t="s">
        <v>79</v>
      </c>
      <c r="G1" s="9" t="s">
        <v>80</v>
      </c>
      <c r="H1" s="9" t="s">
        <v>5</v>
      </c>
      <c r="I1" s="9" t="s">
        <v>82</v>
      </c>
      <c r="J1" s="9" t="s">
        <v>81</v>
      </c>
      <c r="K1" s="9" t="s">
        <v>64</v>
      </c>
      <c r="L1" s="9" t="s">
        <v>83</v>
      </c>
      <c r="M1" s="9" t="s">
        <v>84</v>
      </c>
      <c r="N1" s="9" t="s">
        <v>86</v>
      </c>
      <c r="O1" s="9" t="s">
        <v>87</v>
      </c>
      <c r="P1" s="9" t="s">
        <v>88</v>
      </c>
      <c r="Q1" s="9" t="s">
        <v>85</v>
      </c>
      <c r="R1" s="9" t="s">
        <v>89</v>
      </c>
      <c r="S1" s="9" t="s">
        <v>90</v>
      </c>
      <c r="T1" s="9" t="s">
        <v>91</v>
      </c>
      <c r="U1" s="9" t="s">
        <v>92</v>
      </c>
      <c r="V1" s="9" t="s">
        <v>93</v>
      </c>
      <c r="W1" s="9" t="s">
        <v>94</v>
      </c>
      <c r="X1" s="9" t="s">
        <v>95</v>
      </c>
      <c r="Y1" s="9" t="s">
        <v>96</v>
      </c>
      <c r="Z1" s="9" t="s">
        <v>128</v>
      </c>
      <c r="AA1" s="9" t="s">
        <v>97</v>
      </c>
      <c r="AB1" s="9" t="s">
        <v>107</v>
      </c>
      <c r="AC1" s="9" t="s">
        <v>109</v>
      </c>
      <c r="AD1" s="9" t="s">
        <v>129</v>
      </c>
      <c r="AE1" s="9" t="s">
        <v>98</v>
      </c>
      <c r="AF1" s="9" t="s">
        <v>110</v>
      </c>
      <c r="AG1" s="9" t="s">
        <v>108</v>
      </c>
      <c r="AH1" s="9" t="s">
        <v>130</v>
      </c>
      <c r="AI1" s="9" t="s">
        <v>99</v>
      </c>
      <c r="AJ1" s="9" t="s">
        <v>111</v>
      </c>
      <c r="AK1" s="9" t="s">
        <v>112</v>
      </c>
      <c r="AL1" s="9" t="s">
        <v>131</v>
      </c>
      <c r="AM1" s="9" t="s">
        <v>100</v>
      </c>
      <c r="AN1" s="9" t="s">
        <v>113</v>
      </c>
      <c r="AO1" s="9" t="s">
        <v>114</v>
      </c>
      <c r="AP1" s="9" t="s">
        <v>132</v>
      </c>
      <c r="AQ1" s="9" t="s">
        <v>101</v>
      </c>
      <c r="AR1" s="9" t="s">
        <v>115</v>
      </c>
      <c r="AS1" s="9" t="s">
        <v>116</v>
      </c>
      <c r="AT1" s="9" t="s">
        <v>133</v>
      </c>
      <c r="AU1" s="9" t="s">
        <v>102</v>
      </c>
      <c r="AV1" s="9" t="s">
        <v>117</v>
      </c>
      <c r="AW1" s="9" t="s">
        <v>118</v>
      </c>
      <c r="AX1" s="9" t="s">
        <v>134</v>
      </c>
      <c r="AY1" s="9" t="s">
        <v>103</v>
      </c>
      <c r="AZ1" s="9" t="s">
        <v>119</v>
      </c>
      <c r="BA1" s="9" t="s">
        <v>120</v>
      </c>
      <c r="BB1" s="9" t="s">
        <v>135</v>
      </c>
      <c r="BC1" s="9" t="s">
        <v>104</v>
      </c>
      <c r="BD1" s="9" t="s">
        <v>121</v>
      </c>
      <c r="BE1" s="9" t="s">
        <v>122</v>
      </c>
      <c r="BF1" s="9" t="s">
        <v>136</v>
      </c>
      <c r="BG1" s="9" t="s">
        <v>105</v>
      </c>
      <c r="BH1" s="9" t="s">
        <v>123</v>
      </c>
      <c r="BI1" s="9" t="s">
        <v>124</v>
      </c>
      <c r="BJ1" s="9" t="s">
        <v>137</v>
      </c>
      <c r="BK1" s="9" t="s">
        <v>106</v>
      </c>
      <c r="BL1" s="9" t="s">
        <v>125</v>
      </c>
      <c r="BM1" s="9" t="s">
        <v>126</v>
      </c>
    </row>
    <row r="2" spans="1:65" x14ac:dyDescent="0.15">
      <c r="A2" t="str">
        <f>IF(申込書!D3=0,"",申込書!D3)</f>
        <v/>
      </c>
      <c r="B2" t="str">
        <f>IF(申込書!G3=0,"",申込書!G3)</f>
        <v/>
      </c>
      <c r="C2" t="str">
        <f>IF(申込書!M3=0,"",申込書!M3)</f>
        <v/>
      </c>
      <c r="D2" t="str">
        <f>IF(申込書!D4=0,"",申込書!D4)</f>
        <v/>
      </c>
      <c r="E2" t="str">
        <f>IF(申込書!F4=0,"",申込書!F4)</f>
        <v/>
      </c>
      <c r="F2" t="str">
        <f>IF(申込書!I4=0,"",申込書!I4)</f>
        <v/>
      </c>
      <c r="G2">
        <f>申込書!D6</f>
        <v>0</v>
      </c>
      <c r="H2">
        <f>申込書!D5</f>
        <v>0</v>
      </c>
      <c r="I2">
        <f>申込書!E7</f>
        <v>0</v>
      </c>
      <c r="J2">
        <f>申込書!D8</f>
        <v>0</v>
      </c>
      <c r="K2">
        <f>申込書!D9</f>
        <v>0</v>
      </c>
      <c r="L2">
        <f>申込書!D10</f>
        <v>0</v>
      </c>
      <c r="M2" s="10">
        <f>申込書!D11</f>
        <v>0</v>
      </c>
      <c r="N2">
        <f>申込書!E15</f>
        <v>0</v>
      </c>
      <c r="O2">
        <f>申込書!E14</f>
        <v>0</v>
      </c>
      <c r="P2">
        <f>申込書!E16</f>
        <v>0</v>
      </c>
      <c r="Q2">
        <f>申込書!E17</f>
        <v>0</v>
      </c>
      <c r="R2" t="str">
        <f>IF(申込書!H15=0,"",申込書!H15)</f>
        <v/>
      </c>
      <c r="S2" t="str">
        <f>IF(申込書!H14=0,"",申込書!H14)</f>
        <v/>
      </c>
      <c r="T2" t="str">
        <f>IF(申込書!H16=0,"",申込書!H16)</f>
        <v/>
      </c>
      <c r="U2" t="str">
        <f>IF(申込書!H17=0,"",申込書!H17)</f>
        <v/>
      </c>
      <c r="V2" t="str">
        <f>IF(申込書!K15=0,"",申込書!K153)</f>
        <v/>
      </c>
      <c r="W2" t="str">
        <f>IF(申込書!K14=0,"",申込書!K14)</f>
        <v/>
      </c>
      <c r="X2" t="str">
        <f>IF(申込書!K16=0,"",申込書!K16)</f>
        <v/>
      </c>
      <c r="Y2" t="str">
        <f>IF(申込書!K17=0,"",申込書!K17)</f>
        <v/>
      </c>
      <c r="Z2" t="str">
        <f>IF(申込書!D21=0,"",申込書!D21)</f>
        <v/>
      </c>
      <c r="AA2" t="str">
        <f>IFERROR(申込書!E21, "")</f>
        <v/>
      </c>
      <c r="AB2" t="str">
        <f>IF(申込書!L21=0,"",申込書!L21)</f>
        <v/>
      </c>
      <c r="AC2" t="str">
        <f>IF(申込書!M21=0,"",申込書!M21)</f>
        <v/>
      </c>
      <c r="AD2" t="str">
        <f>IF(申込書!D22=0,"",申込書!D22)</f>
        <v/>
      </c>
      <c r="AE2" t="str">
        <f>IFERROR(申込書!E22, "")</f>
        <v/>
      </c>
      <c r="AF2" t="str">
        <f>IF(申込書!L22=0,"",申込書!L22)</f>
        <v/>
      </c>
      <c r="AG2" t="str">
        <f>IF(申込書!M22=0,"",申込書!M22)</f>
        <v/>
      </c>
      <c r="AH2" t="str">
        <f>IF(申込書!D23=0,"",申込書!D23)</f>
        <v/>
      </c>
      <c r="AI2" t="str">
        <f>IFERROR(申込書!E23, "")</f>
        <v/>
      </c>
      <c r="AJ2" t="str">
        <f>IF(申込書!L23=0,"",申込書!L23)</f>
        <v/>
      </c>
      <c r="AK2" t="str">
        <f>IF(申込書!M23=0,"",申込書!M23)</f>
        <v/>
      </c>
      <c r="AL2" t="str">
        <f>IF(申込書!D24=0,"",申込書!D24)</f>
        <v/>
      </c>
      <c r="AM2" t="str">
        <f>IFERROR(申込書!E24, "")</f>
        <v/>
      </c>
      <c r="AN2" t="str">
        <f>IF(申込書!L24=0,"",申込書!L24)</f>
        <v/>
      </c>
      <c r="AO2" t="str">
        <f>IF(申込書!M24=0,"",申込書!M24)</f>
        <v/>
      </c>
      <c r="AP2" t="str">
        <f>IF(申込書!D25=0,"",申込書!D25)</f>
        <v/>
      </c>
      <c r="AQ2" t="str">
        <f>IFERROR(申込書!E25, "")</f>
        <v/>
      </c>
      <c r="AR2" t="str">
        <f>IF(申込書!L25=0,"",申込書!L25)</f>
        <v/>
      </c>
      <c r="AS2" t="str">
        <f>IF(申込書!M25=0,"",申込書!M25)</f>
        <v/>
      </c>
      <c r="AT2" t="str">
        <f>IF(申込書!D26=0,"",申込書!D26)</f>
        <v/>
      </c>
      <c r="AU2" t="str">
        <f>IFERROR(申込書!E26, "")</f>
        <v/>
      </c>
      <c r="AV2" t="str">
        <f>IF(申込書!L26=0,"",申込書!L26)</f>
        <v/>
      </c>
      <c r="AW2" t="str">
        <f>IF(申込書!M26=0,"",申込書!M26)</f>
        <v/>
      </c>
      <c r="AX2" t="str">
        <f>IF(申込書!D27=0,"",申込書!D27)</f>
        <v/>
      </c>
      <c r="AY2" t="str">
        <f>IFERROR(申込書!E27, "")</f>
        <v/>
      </c>
      <c r="AZ2" t="str">
        <f>IF(申込書!L27=0,"",申込書!L27)</f>
        <v/>
      </c>
      <c r="BA2" t="str">
        <f>IF(申込書!M27=0,"",申込書!M27)</f>
        <v/>
      </c>
      <c r="BB2" t="str">
        <f>IF(申込書!D28=0,"",申込書!D28)</f>
        <v/>
      </c>
      <c r="BC2" t="str">
        <f>IFERROR(申込書!E28, "")</f>
        <v/>
      </c>
      <c r="BD2" t="str">
        <f>IF(申込書!L28=0,"",申込書!L28)</f>
        <v/>
      </c>
      <c r="BE2" t="str">
        <f>IF(申込書!M28=0,"",申込書!M28)</f>
        <v/>
      </c>
      <c r="BF2" t="str">
        <f>IF(申込書!D29=0,"",申込書!D29)</f>
        <v/>
      </c>
      <c r="BG2" t="str">
        <f>IFERROR(申込書!E29, "")</f>
        <v/>
      </c>
      <c r="BH2" t="str">
        <f>IF(申込書!L29=0,"",申込書!L29)</f>
        <v/>
      </c>
      <c r="BI2" t="str">
        <f>IF(申込書!M29=0,"",申込書!M29)</f>
        <v/>
      </c>
      <c r="BJ2" t="str">
        <f>IF(申込書!D30=0,"",申込書!D30)</f>
        <v/>
      </c>
      <c r="BK2" t="str">
        <f>IFERROR(申込書!E30, "")</f>
        <v/>
      </c>
      <c r="BL2" t="str">
        <f>IF(申込書!L30=0,"",申込書!L30)</f>
        <v/>
      </c>
      <c r="BM2" t="str">
        <f>IF(申込書!M30=0,"",申込書!M30)</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記入例</vt:lpstr>
      <vt:lpstr>発注企業一覧</vt:lpstr>
      <vt:lpstr>集計用テーブル</vt:lpstr>
      <vt:lpstr>記入例!Print_Area</vt:lpstr>
      <vt:lpstr>申込書!Print_Area</vt:lpstr>
      <vt:lpstr>発注企業一覧!Print_Area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fscpc07</dc:creator>
  <cp:lastModifiedBy>nlan07</cp:lastModifiedBy>
  <cp:lastPrinted>2026-05-08T01:51:43Z</cp:lastPrinted>
  <dcterms:created xsi:type="dcterms:W3CDTF">2025-12-19T02:30:28Z</dcterms:created>
  <dcterms:modified xsi:type="dcterms:W3CDTF">2026-05-11T08:00:49Z</dcterms:modified>
</cp:coreProperties>
</file>